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mc:AlternateContent xmlns:mc="http://schemas.openxmlformats.org/markup-compatibility/2006">
    <mc:Choice Requires="x15">
      <x15ac:absPath xmlns:x15ac="http://schemas.microsoft.com/office/spreadsheetml/2010/11/ac" url="\\file-sv\share\共有\07-01住宅ストック維持・向上促進事業 事務事業関係\R6年度\事務事業（事業者への補助金関係）\07 交付申請マニュアル・様式\【確定版】金融\"/>
    </mc:Choice>
  </mc:AlternateContent>
  <xr:revisionPtr revIDLastSave="0" documentId="13_ncr:1_{4152D24D-CEB8-43F2-B526-4DA01DAABD6E}" xr6:coauthVersionLast="47" xr6:coauthVersionMax="47" xr10:uidLastSave="{00000000-0000-0000-0000-000000000000}"/>
  <bookViews>
    <workbookView xWindow="780" yWindow="780" windowWidth="15120" windowHeight="14790" tabRatio="831" activeTab="1" xr2:uid="{00000000-000D-0000-FFFF-FFFF00000000}"/>
  </bookViews>
  <sheets>
    <sheet name="設定" sheetId="132" r:id="rId1"/>
    <sheet name="別表1" sheetId="151" r:id="rId2"/>
    <sheet name="記入および提出の注意事項 " sheetId="152" r:id="rId3"/>
    <sheet name="×様式２" sheetId="83" state="hidden" r:id="rId4"/>
    <sheet name="様式1変　交付変更申請書" sheetId="106" r:id="rId5"/>
    <sheet name="様式２変　仕組みの開発に係る補助金申請額の内訳" sheetId="155" r:id="rId6"/>
    <sheet name="様式３変　体制整備及び周知に係る補助金申請額の内訳" sheetId="153" r:id="rId7"/>
    <sheet name="様式４変　事業内容変更申請書" sheetId="136" r:id="rId8"/>
    <sheet name="様式３-②　リフォーム工事" sheetId="101" state="hidden" r:id="rId9"/>
    <sheet name="様式３-③　生活利便施設" sheetId="102" state="hidden" r:id="rId10"/>
    <sheet name="様式4-①　(木造)" sheetId="78" state="hidden" r:id="rId11"/>
    <sheet name="様式4-②　(木造以外)" sheetId="79" state="hidden" r:id="rId12"/>
    <sheet name="様式6 年度別事業計画内訳書" sheetId="11" state="hidden" r:id="rId13"/>
  </sheets>
  <definedNames>
    <definedName name="_xlnm.Print_Area" localSheetId="3">×様式２!$A$1:$G$39</definedName>
    <definedName name="_xlnm.Print_Area" localSheetId="2">'記入および提出の注意事項 '!$A$1:$J$18</definedName>
    <definedName name="_xlnm.Print_Area" localSheetId="0">設定!$A$1:$B$11</definedName>
    <definedName name="_xlnm.Print_Area" localSheetId="1">別表1!$A$1:$E$14</definedName>
    <definedName name="_xlnm.Print_Area" localSheetId="4">'様式1変　交付変更申請書'!$A$1:$P$70</definedName>
    <definedName name="_xlnm.Print_Area" localSheetId="5">'様式２変　仕組みの開発に係る補助金申請額の内訳'!$A$1:$G$58</definedName>
    <definedName name="_xlnm.Print_Area" localSheetId="8">'様式３-②　リフォーム工事'!$A$1:$H$27</definedName>
    <definedName name="_xlnm.Print_Area" localSheetId="9">'様式３-③　生活利便施設'!$A$1:$H$31</definedName>
    <definedName name="_xlnm.Print_Area" localSheetId="6">'様式３変　体制整備及び周知に係る補助金申請額の内訳'!$A$1:$H$58</definedName>
    <definedName name="_xlnm.Print_Area" localSheetId="10">'様式4-①　(木造)'!$A$2:$E$26</definedName>
    <definedName name="_xlnm.Print_Area" localSheetId="11">'様式4-②　(木造以外)'!$A$1:$I$62</definedName>
    <definedName name="_xlnm.Print_Area" localSheetId="7">'様式４変　事業内容変更申請書'!$A$1:$P$63</definedName>
    <definedName name="_xlnm.Print_Area" localSheetId="12">'様式6 年度別事業計画内訳書'!$A$1:$F$42</definedName>
    <definedName name="Z_5F5ECC68_8A7E_4D1E_A403_14CA870FCA91_.wvu.PrintArea" localSheetId="3" hidden="1">×様式２!$A$1:$G$39</definedName>
    <definedName name="Z_5F5ECC68_8A7E_4D1E_A403_14CA870FCA91_.wvu.PrintArea" localSheetId="2" hidden="1">'記入および提出の注意事項 '!$A$1:$J$17</definedName>
    <definedName name="Z_5F5ECC68_8A7E_4D1E_A403_14CA870FCA91_.wvu.PrintArea" localSheetId="8" hidden="1">'様式３-②　リフォーム工事'!$A$1:$H$27</definedName>
    <definedName name="Z_5F5ECC68_8A7E_4D1E_A403_14CA870FCA91_.wvu.PrintArea" localSheetId="9" hidden="1">'様式３-③　生活利便施設'!$A$1:$H$31</definedName>
    <definedName name="Z_5F5ECC68_8A7E_4D1E_A403_14CA870FCA91_.wvu.PrintArea" localSheetId="10" hidden="1">'様式4-①　(木造)'!$A$2:$E$39</definedName>
    <definedName name="Z_5F5ECC68_8A7E_4D1E_A403_14CA870FCA91_.wvu.PrintArea" localSheetId="11" hidden="1">'様式4-②　(木造以外)'!$A$1:$I$62</definedName>
    <definedName name="Z_5F5ECC68_8A7E_4D1E_A403_14CA870FCA91_.wvu.PrintArea" localSheetId="12" hidden="1">'様式6 年度別事業計画内訳書'!$A$1:$F$42</definedName>
    <definedName name="Z_5F5ECC68_8A7E_4D1E_A403_14CA870FCA91_.wvu.Rows" localSheetId="10" hidden="1">'様式4-①　(木造)'!$1:$1</definedName>
    <definedName name="Z_BB280DBA_BE3B_477D_9D1A_821611A060DF_.wvu.PrintArea" localSheetId="3" hidden="1">×様式２!$A$1:$G$39</definedName>
    <definedName name="Z_BB280DBA_BE3B_477D_9D1A_821611A060DF_.wvu.PrintArea" localSheetId="8" hidden="1">#REF!</definedName>
    <definedName name="Z_BB280DBA_BE3B_477D_9D1A_821611A060DF_.wvu.PrintArea" localSheetId="9" hidden="1">#REF!</definedName>
    <definedName name="Z_BB280DBA_BE3B_477D_9D1A_821611A060DF_.wvu.PrintArea" localSheetId="10" hidden="1">'様式4-①　(木造)'!$A$4:$E$44</definedName>
    <definedName name="Z_BB280DBA_BE3B_477D_9D1A_821611A060DF_.wvu.PrintArea" localSheetId="11" hidden="1">'様式4-②　(木造以外)'!$A$1:$I$62</definedName>
    <definedName name="Z_BB280DBA_BE3B_477D_9D1A_821611A060DF_.wvu.PrintArea" localSheetId="12" hidden="1">'様式6 年度別事業計画内訳書'!$A$1:$F$26</definedName>
    <definedName name="請負契約" localSheetId="2">#REF!</definedName>
    <definedName name="請負契約" localSheetId="1">#REF!</definedName>
    <definedName name="請負契約" localSheetId="5">#REF!</definedName>
    <definedName name="請負契約" localSheetId="6">#REF!</definedName>
    <definedName name="請負契約">#REF!</definedName>
  </definedNames>
  <calcPr calcId="191029"/>
  <customWorkbookViews>
    <customWorkbookView name="市浦　村田 - 個人用ビュー" guid="{BB280DBA-BE3B-477D-9D1A-821611A060DF}" personalView="1" maximized="1" xWindow="1" yWindow="1" windowWidth="1276" windowHeight="764" tabRatio="961" activeSheetId="33"/>
    <customWorkbookView name="tempf-korei - 個人用ビュー" guid="{5F5ECC68-8A7E-4D1E-A403-14CA870FCA91}" personalView="1" maximized="1" xWindow="1" yWindow="1" windowWidth="1600" windowHeight="556" tabRatio="831" activeSheetId="7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136" l="1"/>
  <c r="A3" i="153"/>
  <c r="A3" i="155" l="1"/>
  <c r="F54" i="106"/>
  <c r="L3" i="106"/>
  <c r="E46" i="155"/>
  <c r="E45" i="155"/>
  <c r="F26" i="155"/>
  <c r="F25" i="155"/>
  <c r="F21" i="155"/>
  <c r="F20" i="155"/>
  <c r="F13" i="155"/>
  <c r="F12" i="155"/>
  <c r="A4" i="155"/>
  <c r="F38" i="11" l="1"/>
  <c r="E38" i="11"/>
  <c r="D38" i="11"/>
  <c r="C38" i="11" s="1"/>
  <c r="F37" i="11"/>
  <c r="E37" i="11"/>
  <c r="D37" i="11"/>
  <c r="C37" i="11"/>
  <c r="F36" i="11"/>
  <c r="E36" i="11"/>
  <c r="D36" i="11"/>
  <c r="C36" i="11"/>
  <c r="F35" i="11"/>
  <c r="E35" i="11"/>
  <c r="D35" i="11"/>
  <c r="F34" i="11"/>
  <c r="E34" i="11"/>
  <c r="D34" i="11"/>
  <c r="C34" i="11" s="1"/>
  <c r="F33" i="11"/>
  <c r="E33" i="11"/>
  <c r="D33" i="11"/>
  <c r="C33" i="11"/>
  <c r="C32" i="11"/>
  <c r="C31" i="11"/>
  <c r="C30" i="11"/>
  <c r="C29" i="11"/>
  <c r="C28" i="11"/>
  <c r="C27" i="11"/>
  <c r="C26" i="11"/>
  <c r="C25" i="11"/>
  <c r="C24" i="11"/>
  <c r="C23" i="11"/>
  <c r="C22" i="11"/>
  <c r="C21" i="11"/>
  <c r="C20" i="11"/>
  <c r="C19" i="11"/>
  <c r="C18" i="11"/>
  <c r="C17" i="11"/>
  <c r="C16" i="11"/>
  <c r="C15" i="11"/>
  <c r="C14" i="11"/>
  <c r="C13" i="11"/>
  <c r="C12" i="11"/>
  <c r="C11" i="11"/>
  <c r="C10" i="11"/>
  <c r="C9" i="11"/>
  <c r="H12" i="79"/>
  <c r="H14" i="79"/>
  <c r="H20" i="79" s="1"/>
  <c r="H16" i="79"/>
  <c r="H18" i="79"/>
  <c r="D20" i="79"/>
  <c r="H11" i="79"/>
  <c r="H13" i="79"/>
  <c r="H15" i="79"/>
  <c r="H17" i="79"/>
  <c r="D19" i="79"/>
  <c r="E13" i="78"/>
  <c r="E12" i="78"/>
  <c r="H18" i="102"/>
  <c r="H17" i="102"/>
  <c r="H11" i="102"/>
  <c r="H10" i="102"/>
  <c r="E18" i="101"/>
  <c r="H18" i="101"/>
  <c r="D18" i="101"/>
  <c r="E17" i="101"/>
  <c r="H17" i="101" s="1"/>
  <c r="D17" i="101"/>
  <c r="H16" i="101"/>
  <c r="H15" i="101"/>
  <c r="H14" i="101"/>
  <c r="H13" i="101"/>
  <c r="H12" i="101"/>
  <c r="H11" i="101"/>
  <c r="F36" i="136"/>
  <c r="F34" i="136"/>
  <c r="B19" i="136"/>
  <c r="B17" i="136"/>
  <c r="B14" i="136"/>
  <c r="B12" i="136"/>
  <c r="N10" i="136"/>
  <c r="F7" i="136"/>
  <c r="F13" i="153"/>
  <c r="F21" i="153"/>
  <c r="F26" i="153"/>
  <c r="E46" i="153"/>
  <c r="F12" i="153"/>
  <c r="F20" i="153"/>
  <c r="F25" i="153"/>
  <c r="E45" i="153"/>
  <c r="A4" i="153"/>
  <c r="F34" i="106"/>
  <c r="F32" i="106"/>
  <c r="B17" i="106"/>
  <c r="B15" i="106"/>
  <c r="B13" i="106"/>
  <c r="B11" i="106"/>
  <c r="M9" i="106"/>
  <c r="E7" i="106"/>
  <c r="E11" i="83"/>
  <c r="G11" i="83"/>
  <c r="E13" i="83"/>
  <c r="G13" i="83" s="1"/>
  <c r="G23" i="83" s="1"/>
  <c r="E15" i="83"/>
  <c r="G15" i="83"/>
  <c r="E17" i="83"/>
  <c r="G17" i="83"/>
  <c r="E10" i="83"/>
  <c r="G10" i="83"/>
  <c r="G22" i="83" s="1"/>
  <c r="E12" i="83"/>
  <c r="G12" i="83"/>
  <c r="E14" i="83"/>
  <c r="G14" i="83"/>
  <c r="E16" i="83"/>
  <c r="G16" i="83" s="1"/>
  <c r="E23" i="83"/>
  <c r="E22" i="83"/>
  <c r="E24" i="83"/>
  <c r="D23" i="83"/>
  <c r="D24" i="83" s="1"/>
  <c r="D22" i="83"/>
  <c r="C23" i="83"/>
  <c r="C22" i="83"/>
  <c r="C24" i="83"/>
  <c r="G24" i="83" l="1"/>
  <c r="H19" i="79"/>
  <c r="C35" i="11"/>
</calcChain>
</file>

<file path=xl/sharedStrings.xml><?xml version="1.0" encoding="utf-8"?>
<sst xmlns="http://schemas.openxmlformats.org/spreadsheetml/2006/main" count="446" uniqueCount="307">
  <si>
    <t>　３．千円以下の端数については切り捨てること。</t>
  </si>
  <si>
    <t>事　業　区　分</t>
  </si>
  <si>
    <t>事業費</t>
  </si>
  <si>
    <t>附帯工事費</t>
    <rPh sb="0" eb="2">
      <t>フタイ</t>
    </rPh>
    <rPh sb="2" eb="4">
      <t>コウジ</t>
    </rPh>
    <rPh sb="4" eb="5">
      <t>ヒ</t>
    </rPh>
    <phoneticPr fontId="5"/>
  </si>
  <si>
    <t>（ロ）</t>
  </si>
  <si>
    <t>補助対象外事業費</t>
  </si>
  <si>
    <t>組積式構造又は一体式構造の住宅等で、最上階の臥梁又は屋根版の配筋が完了したとき</t>
  </si>
  <si>
    <t>４．</t>
  </si>
  <si>
    <t>（ｃ）×補助率</t>
  </si>
  <si>
    <t>（ｂ）</t>
  </si>
  <si>
    <t>改修を含むリフォーム工事費</t>
    <rPh sb="0" eb="2">
      <t>カイシュウ</t>
    </rPh>
    <rPh sb="3" eb="4">
      <t>フク</t>
    </rPh>
    <rPh sb="10" eb="13">
      <t>コウジヒ</t>
    </rPh>
    <phoneticPr fontId="5"/>
  </si>
  <si>
    <t>（ホ）</t>
  </si>
  <si>
    <t>(注)</t>
  </si>
  <si>
    <t>【様式シートの使い方について】</t>
    <rPh sb="1" eb="3">
      <t>ヨウシキ</t>
    </rPh>
    <rPh sb="7" eb="8">
      <t>ツカ</t>
    </rPh>
    <rPh sb="9" eb="10">
      <t>カタ</t>
    </rPh>
    <phoneticPr fontId="5"/>
  </si>
  <si>
    <t>補助金申請額</t>
  </si>
  <si>
    <t>(注）</t>
    <rPh sb="1" eb="2">
      <t>チュウ</t>
    </rPh>
    <phoneticPr fontId="5"/>
  </si>
  <si>
    <t>補助率</t>
  </si>
  <si>
    <t>事業完了の期日</t>
  </si>
  <si>
    <t>補助対象事業費</t>
  </si>
  <si>
    <t>鉄骨造又は鉄骨鉄筋コンクリート造の場合において、基礎及びつなぎ梁を除く躯体のコンクリートの打設の前に鉄骨工事の全部を行うときは、鉄骨部分の建方が完了したとき</t>
  </si>
  <si>
    <t>補助対象
事業費</t>
  </si>
  <si>
    <t>（ｃ）＝（ａ）－（ｂ）</t>
  </si>
  <si>
    <t>理事長</t>
    <rPh sb="0" eb="3">
      <t>リジチョウ</t>
    </rPh>
    <phoneticPr fontId="5"/>
  </si>
  <si>
    <t>様式８</t>
  </si>
  <si>
    <t>（ｂ）のうち、他の補助金が含まれている場合は以下に記入のこと。</t>
  </si>
  <si>
    <t>補助額</t>
  </si>
  <si>
    <t>所管名　：</t>
    <rPh sb="0" eb="2">
      <t>ショカン</t>
    </rPh>
    <rPh sb="2" eb="3">
      <t>メイ</t>
    </rPh>
    <phoneticPr fontId="5"/>
  </si>
  <si>
    <t>（記載上の注意）</t>
  </si>
  <si>
    <t>１．変更申請の場合には、変更前の記載内容を上段（　）書で記載すること。</t>
  </si>
  <si>
    <t>【小計】</t>
    <rPh sb="1" eb="3">
      <t>ショウケイ</t>
    </rPh>
    <phoneticPr fontId="45"/>
  </si>
  <si>
    <t>３．</t>
  </si>
  <si>
    <t>出来高の割合には、工事の進捗状況に応じて、次頁の表2の右欄に掲げる「出来高の割合」を記載すること。ただし、過年度に実績報告済みの出来高の割合がある場合に　　あっては、当該出来高の割合を除くこと。（工事の進捗状況が（ⅰ）、（ⅱ）又は（ⅲ）に係る　　場合については、それぞれ、次のとおり出来高の割合の算出を行うこと。）</t>
  </si>
  <si>
    <t xml:space="preserve"> (注)</t>
  </si>
  <si>
    <t>補助対象
事業費の総額（ａ）</t>
  </si>
  <si>
    <t>(単位：千円)</t>
  </si>
  <si>
    <t>最下階の床面積（Ｂ）</t>
  </si>
  <si>
    <t>施設</t>
    <rPh sb="0" eb="2">
      <t>シセツ</t>
    </rPh>
    <phoneticPr fontId="5"/>
  </si>
  <si>
    <t>(注)１．変更申請の場合には、変更前の記載内容を上段（　）書で記載すること。</t>
  </si>
  <si>
    <t>　合計</t>
    <rPh sb="1" eb="3">
      <t>ゴウケイ</t>
    </rPh>
    <phoneticPr fontId="5"/>
  </si>
  <si>
    <t>　　３．実績報告書を提出する時点において、竣工しない予定の住棟がある場合は、各棟で
　　　　進捗率が確認出来る書類、写真等を添付すること。</t>
  </si>
  <si>
    <t>年度別事業計画内訳書</t>
  </si>
  <si>
    <t>事業区分</t>
  </si>
  <si>
    <t>屋外附帯設備工事費、昇降機設置工事費　他
竣工したとき</t>
    <rPh sb="21" eb="23">
      <t>シュンコウ</t>
    </rPh>
    <phoneticPr fontId="5"/>
  </si>
  <si>
    <t>年度計画</t>
  </si>
  <si>
    <t>全体計画</t>
  </si>
  <si>
    <t>施設）</t>
    <rPh sb="0" eb="2">
      <t>シセツ</t>
    </rPh>
    <phoneticPr fontId="5"/>
  </si>
  <si>
    <t>　　</t>
  </si>
  <si>
    <t>（ニ）</t>
  </si>
  <si>
    <t>給料</t>
    <rPh sb="0" eb="2">
      <t>キュウリョウ</t>
    </rPh>
    <phoneticPr fontId="5"/>
  </si>
  <si>
    <t>補助金交付申請額の算出方法及び事業経費の配分</t>
    <rPh sb="0" eb="3">
      <t>ホジョキン</t>
    </rPh>
    <rPh sb="3" eb="5">
      <t>コウフ</t>
    </rPh>
    <phoneticPr fontId="5"/>
  </si>
  <si>
    <t>完了出来高見込算出書（木造以外）</t>
    <rPh sb="11" eb="13">
      <t>モクゾウ</t>
    </rPh>
    <rPh sb="13" eb="15">
      <t>イガイ</t>
    </rPh>
    <phoneticPr fontId="5"/>
  </si>
  <si>
    <t>（単位：千円）</t>
  </si>
  <si>
    <t>当該階の階数（Ｂ）</t>
  </si>
  <si>
    <t>出来高の割合</t>
  </si>
  <si>
    <t>　　変更増△減額　　　　　　　　</t>
    <rPh sb="2" eb="4">
      <t>ヘンコウ</t>
    </rPh>
    <rPh sb="4" eb="5">
      <t>ゾウ</t>
    </rPh>
    <rPh sb="6" eb="8">
      <t>ゲンガク</t>
    </rPh>
    <phoneticPr fontId="5"/>
  </si>
  <si>
    <t>区分</t>
  </si>
  <si>
    <t>（イ）</t>
  </si>
  <si>
    <t>（ハ）</t>
  </si>
  <si>
    <t>給料</t>
    <rPh sb="0" eb="2">
      <t>キュウリョウ</t>
    </rPh>
    <phoneticPr fontId="44"/>
  </si>
  <si>
    <t>補助金交付申請額の算出方法の明細</t>
    <rPh sb="0" eb="3">
      <t>ホジョキン</t>
    </rPh>
    <phoneticPr fontId="5"/>
  </si>
  <si>
    <t>所定の階の床配筋又は床の躯体工事が完了したとき</t>
  </si>
  <si>
    <t>補助対象施設数</t>
    <rPh sb="4" eb="6">
      <t>シセツ</t>
    </rPh>
    <phoneticPr fontId="5"/>
  </si>
  <si>
    <t>施設・住棟名称</t>
    <rPh sb="0" eb="2">
      <t>シセツ</t>
    </rPh>
    <rPh sb="3" eb="4">
      <t>ジュウ</t>
    </rPh>
    <rPh sb="4" eb="5">
      <t>トウ</t>
    </rPh>
    <rPh sb="5" eb="7">
      <t>メイショウ</t>
    </rPh>
    <phoneticPr fontId="5"/>
  </si>
  <si>
    <t>（ヘ）</t>
  </si>
  <si>
    <t>組積式構造、一体式構造、組立式構造又は鉄骨構造以外の構造については屋根工事が完了したとき</t>
  </si>
  <si>
    <t>２．補助対象事業費の総額には、着工から竣工までにかかる補助対象事業費の総額を
    記載すること。</t>
  </si>
  <si>
    <t>過年度に実績報告済みの出来高の割合（c）</t>
  </si>
  <si>
    <t>　　前回交付決定額　　　　　</t>
    <rPh sb="2" eb="4">
      <t>ゼンカイ</t>
    </rPh>
    <rPh sb="4" eb="5">
      <t>コウ</t>
    </rPh>
    <rPh sb="5" eb="6">
      <t>フ</t>
    </rPh>
    <rPh sb="6" eb="8">
      <t>ケッテイ</t>
    </rPh>
    <rPh sb="8" eb="9">
      <t>ガク</t>
    </rPh>
    <phoneticPr fontId="5"/>
  </si>
  <si>
    <t>□</t>
  </si>
  <si>
    <t xml:space="preserve"> 建築工事費</t>
    <rPh sb="1" eb="3">
      <t>ケンチク</t>
    </rPh>
    <rPh sb="3" eb="5">
      <t>コウジ</t>
    </rPh>
    <rPh sb="5" eb="6">
      <t>ヒ</t>
    </rPh>
    <phoneticPr fontId="5"/>
  </si>
  <si>
    <t>（ト）</t>
  </si>
  <si>
    <t>竣工したとき</t>
  </si>
  <si>
    <t>記</t>
  </si>
  <si>
    <t>交付事務局使用欄</t>
    <rPh sb="0" eb="2">
      <t>コウフ</t>
    </rPh>
    <rPh sb="2" eb="5">
      <t>ジムキョク</t>
    </rPh>
    <rPh sb="5" eb="7">
      <t>シヨウ</t>
    </rPh>
    <rPh sb="7" eb="8">
      <t>ラン</t>
    </rPh>
    <phoneticPr fontId="5"/>
  </si>
  <si>
    <t>　１．変更申請の場合には、変更前の記載内容を上段（　）書で記載すること。</t>
  </si>
  <si>
    <r>
      <t>　２．</t>
    </r>
    <r>
      <rPr>
        <sz val="12"/>
        <rFont val="Century"/>
        <family val="1"/>
      </rPr>
      <t>(</t>
    </r>
    <r>
      <rPr>
        <sz val="12"/>
        <rFont val="ＭＳ 明朝"/>
        <family val="1"/>
        <charset val="128"/>
      </rPr>
      <t>ｃ</t>
    </r>
    <r>
      <rPr>
        <sz val="12"/>
        <rFont val="Century"/>
        <family val="1"/>
      </rPr>
      <t>)</t>
    </r>
    <r>
      <rPr>
        <sz val="12"/>
        <rFont val="ＭＳ 明朝"/>
        <family val="1"/>
        <charset val="128"/>
      </rPr>
      <t>には、他の補助金を含めることはできない。</t>
    </r>
  </si>
  <si>
    <t>記入および提出の注意事項</t>
    <rPh sb="0" eb="2">
      <t>キニュウ</t>
    </rPh>
    <rPh sb="5" eb="7">
      <t>テイシュツ</t>
    </rPh>
    <rPh sb="8" eb="10">
      <t>チュウイ</t>
    </rPh>
    <rPh sb="10" eb="12">
      <t>ジコウ</t>
    </rPh>
    <phoneticPr fontId="5"/>
  </si>
  <si>
    <t>[一般]様式２</t>
    <rPh sb="1" eb="3">
      <t>イッパン</t>
    </rPh>
    <phoneticPr fontId="5"/>
  </si>
  <si>
    <r>
      <t>事業</t>
    </r>
    <r>
      <rPr>
        <sz val="11"/>
        <rFont val="ＭＳ 明朝"/>
        <family val="1"/>
        <charset val="128"/>
      </rPr>
      <t>名　：</t>
    </r>
    <rPh sb="0" eb="2">
      <t>ジギョウ</t>
    </rPh>
    <rPh sb="2" eb="3">
      <t>メイ</t>
    </rPh>
    <phoneticPr fontId="5"/>
  </si>
  <si>
    <t>　　４．各棟毎に完了出来高見込算出書を添付すること</t>
    <rPh sb="4" eb="5">
      <t>カク</t>
    </rPh>
    <rPh sb="5" eb="6">
      <t>ムネ</t>
    </rPh>
    <rPh sb="6" eb="7">
      <t>ゴト</t>
    </rPh>
    <rPh sb="8" eb="10">
      <t>カンリョウ</t>
    </rPh>
    <rPh sb="10" eb="13">
      <t>デキダカ</t>
    </rPh>
    <rPh sb="13" eb="15">
      <t>ミコ</t>
    </rPh>
    <rPh sb="15" eb="17">
      <t>サンシュツ</t>
    </rPh>
    <rPh sb="17" eb="18">
      <t>ショ</t>
    </rPh>
    <rPh sb="19" eb="21">
      <t>テンプ</t>
    </rPh>
    <phoneticPr fontId="5"/>
  </si>
  <si>
    <t>今年度の交付申請に係る
補助対象事業費</t>
  </si>
  <si>
    <t>　　２．事業費の積算内訳が記載されている見積書等、補助対象事業費の金額の確認が出来
　　　　る書類を添付すること。</t>
  </si>
  <si>
    <t>完了出来高見込算出書（木造）</t>
    <rPh sb="11" eb="13">
      <t>モクゾウ</t>
    </rPh>
    <phoneticPr fontId="5"/>
  </si>
  <si>
    <t>変更前交付決定額</t>
    <rPh sb="0" eb="2">
      <t>ヘンコウ</t>
    </rPh>
    <rPh sb="2" eb="3">
      <t>マエ</t>
    </rPh>
    <phoneticPr fontId="45"/>
  </si>
  <si>
    <t>４．出来高の割合には、工事の進捗状況に応じて、下表の右欄に掲げる「出来高の割合」を
    記載すること。
    ただし、過年度に実績報告済みの出来高の割合がある場合にあっては、当該出来高の
    割合を除くこと。</t>
  </si>
  <si>
    <t>実績報告書を提出する時点における工事の進捗状況</t>
  </si>
  <si>
    <t>Ａ…上棟前（上棟式まで）（～30日頃）</t>
  </si>
  <si>
    <t>Ｂ…屋根葺き工事終了段階（～55日頃）</t>
  </si>
  <si>
    <t>過年度に実績報告済みの出来高の割合
（c）</t>
  </si>
  <si>
    <t>Ｃ…木工事完了段階（～90日頃）</t>
  </si>
  <si>
    <t>Ｄ…竣工段階（～130日頃）</t>
  </si>
  <si>
    <t>合計</t>
    <rPh sb="0" eb="2">
      <t>ゴウケイ</t>
    </rPh>
    <phoneticPr fontId="5"/>
  </si>
  <si>
    <t>生活利便施設の整備費</t>
    <rPh sb="0" eb="2">
      <t>セイカツ</t>
    </rPh>
    <rPh sb="2" eb="4">
      <t>リベン</t>
    </rPh>
    <rPh sb="4" eb="6">
      <t>シセツ</t>
    </rPh>
    <rPh sb="7" eb="10">
      <t>セイビヒ</t>
    </rPh>
    <phoneticPr fontId="5"/>
  </si>
  <si>
    <t>工事の
進捗状況</t>
  </si>
  <si>
    <t>今年度の交付申請に
係る補助対象事業費</t>
  </si>
  <si>
    <t>１００％</t>
  </si>
  <si>
    <t>建築工事費</t>
  </si>
  <si>
    <t>附帯工事費
（特殊基礎
工事費）</t>
  </si>
  <si>
    <r>
      <t xml:space="preserve">附帯工事費
</t>
    </r>
    <r>
      <rPr>
        <sz val="8"/>
        <color indexed="8"/>
        <rFont val="ＭＳ 明朝"/>
        <family val="1"/>
        <charset val="128"/>
      </rPr>
      <t>（屋外附帯設備工事費、昇降機設置工事費　他）</t>
    </r>
  </si>
  <si>
    <t>合計（平均）</t>
    <rPh sb="0" eb="2">
      <t>ゴウケイ</t>
    </rPh>
    <rPh sb="3" eb="5">
      <t>ヘイキン</t>
    </rPh>
    <phoneticPr fontId="5"/>
  </si>
  <si>
    <t xml:space="preserve">２．事業費の積算内訳が記載されている請負契約書又は見積書等、補助対象事業費の　　　　 </t>
  </si>
  <si>
    <t>住宅等の階数（Ａ）</t>
  </si>
  <si>
    <t>出来高の割合（１／Ａ×３０％）</t>
  </si>
  <si>
    <t>最下階が地階である場合で、当該最下階の床面積が建築面積に満たない場合</t>
  </si>
  <si>
    <t>1/3</t>
  </si>
  <si>
    <t>建築面積（Ｃ）</t>
  </si>
  <si>
    <t>（１／Ａ×（Ｂ／Ｃ）×３０％）</t>
  </si>
  <si>
    <t>事業期間開始</t>
    <rPh sb="0" eb="2">
      <t>ジギョウ</t>
    </rPh>
    <rPh sb="2" eb="4">
      <t>キカン</t>
    </rPh>
    <rPh sb="4" eb="6">
      <t>カイシ</t>
    </rPh>
    <phoneticPr fontId="46"/>
  </si>
  <si>
    <t>鉄骨使用部分の階数（Ｂ）</t>
  </si>
  <si>
    <t>（Ｂ／Ａ×３０％（＝Ｋ））</t>
  </si>
  <si>
    <t>[DBNum3]ggge"年"m"月"d"日";@</t>
  </si>
  <si>
    <t>（（Ｂ―１）／Ａ×６０％）</t>
  </si>
  <si>
    <t>次頁の表のロに掲げる時期に該当する場合</t>
  </si>
  <si>
    <t>（（Ｂ―１）／Ａ×（６０％―Ｋ）＋Ｋ）</t>
  </si>
  <si>
    <t>実績報告書を提出する時点
における工事の進捗状況</t>
  </si>
  <si>
    <t>基礎及びつなぎ梁の配筋が完了したとき</t>
  </si>
  <si>
    <t xml:space="preserve">
（１／住宅等の階数）×３０％
ただし、最下階が地階である場合で、当該最下階の床面積が建築面積に満たないときは、
（１／住宅等の階数）×（最下階の床面積／建築面積）×３０％</t>
  </si>
  <si>
    <t xml:space="preserve">
（鉄骨使用部分の階数／住宅等の階数）×３０％
（以下「Ｋ」という。）</t>
  </si>
  <si>
    <t xml:space="preserve">
（当該階の階数－１）／住宅等の階数×６０％
ただし、ロに掲げる時期に現場検査をうけたときは
（当該階の階数－１）／住宅等の階数×（６０％－Ｋ）＋Ｋ</t>
  </si>
  <si>
    <t>６０％</t>
  </si>
  <si>
    <t>[一般]様式３-②</t>
    <rPh sb="1" eb="3">
      <t>イッパン</t>
    </rPh>
    <phoneticPr fontId="5"/>
  </si>
  <si>
    <t>組立式構造又は鉄骨構造の住宅等で壁体の組立及び屋根工事が完了したとき</t>
  </si>
  <si>
    <t>５．</t>
  </si>
  <si>
    <t>既存住宅ｲﾝｽﾍﾟｸｼｮﾝに要する費用</t>
    <rPh sb="0" eb="2">
      <t>キゾン</t>
    </rPh>
    <rPh sb="2" eb="4">
      <t>ジュウタク</t>
    </rPh>
    <rPh sb="14" eb="15">
      <t>ヨウ</t>
    </rPh>
    <rPh sb="17" eb="19">
      <t>ヒヨウ</t>
    </rPh>
    <phoneticPr fontId="5"/>
  </si>
  <si>
    <t>改修を含むﾘﾌｫｰﾑ工事費</t>
    <rPh sb="0" eb="2">
      <t>カイシュウ</t>
    </rPh>
    <rPh sb="3" eb="4">
      <t>フク</t>
    </rPh>
    <rPh sb="10" eb="13">
      <t>コウジヒ</t>
    </rPh>
    <phoneticPr fontId="5"/>
  </si>
  <si>
    <t>住宅団地型既存住宅流通促進モデル事業</t>
    <rPh sb="0" eb="2">
      <t>ジュウタク</t>
    </rPh>
    <rPh sb="2" eb="4">
      <t>ダンチ</t>
    </rPh>
    <rPh sb="4" eb="5">
      <t>ガタ</t>
    </rPh>
    <rPh sb="5" eb="7">
      <t>キゾン</t>
    </rPh>
    <rPh sb="7" eb="9">
      <t>ジュウタク</t>
    </rPh>
    <rPh sb="9" eb="11">
      <t>リュウツウ</t>
    </rPh>
    <rPh sb="11" eb="13">
      <t>ソクシン</t>
    </rPh>
    <rPh sb="16" eb="18">
      <t>ジギョウ</t>
    </rPh>
    <phoneticPr fontId="5"/>
  </si>
  <si>
    <t xml:space="preserve">    各棟で進捗 率が確認出来る書類、写真等を添付すること。</t>
  </si>
  <si>
    <t>対象工事</t>
    <rPh sb="0" eb="2">
      <t>タイショウ</t>
    </rPh>
    <rPh sb="2" eb="4">
      <t>コウジ</t>
    </rPh>
    <phoneticPr fontId="5"/>
  </si>
  <si>
    <t>省エネルギー改修工事</t>
    <rPh sb="0" eb="1">
      <t>ショウ</t>
    </rPh>
    <rPh sb="6" eb="8">
      <t>カイシュウ</t>
    </rPh>
    <rPh sb="8" eb="10">
      <t>コウジ</t>
    </rPh>
    <phoneticPr fontId="5"/>
  </si>
  <si>
    <t>（ａ×（b－c））</t>
  </si>
  <si>
    <t>社会保険料</t>
    <rPh sb="0" eb="2">
      <t>シャカイ</t>
    </rPh>
    <rPh sb="2" eb="5">
      <t>ホケンリョウ</t>
    </rPh>
    <phoneticPr fontId="44"/>
  </si>
  <si>
    <t>バリアフリー改修工事</t>
    <rPh sb="6" eb="8">
      <t>カイシュウ</t>
    </rPh>
    <rPh sb="8" eb="10">
      <t>コウジ</t>
    </rPh>
    <phoneticPr fontId="5"/>
  </si>
  <si>
    <t>１．既存施設の改修</t>
    <rPh sb="2" eb="4">
      <t>キゾン</t>
    </rPh>
    <rPh sb="4" eb="6">
      <t>シセツ</t>
    </rPh>
    <phoneticPr fontId="5"/>
  </si>
  <si>
    <t>コーディネートに要する費用</t>
    <rPh sb="8" eb="9">
      <t>ヨウ</t>
    </rPh>
    <rPh sb="11" eb="13">
      <t>ヒヨウ</t>
    </rPh>
    <phoneticPr fontId="5"/>
  </si>
  <si>
    <t>既存住宅インスペクションに要する費用</t>
    <rPh sb="0" eb="2">
      <t>キゾン</t>
    </rPh>
    <rPh sb="2" eb="4">
      <t>ジュウタク</t>
    </rPh>
    <rPh sb="13" eb="14">
      <t>ヨウ</t>
    </rPh>
    <rPh sb="16" eb="18">
      <t>ヒヨウ</t>
    </rPh>
    <phoneticPr fontId="5"/>
  </si>
  <si>
    <t>1/1</t>
  </si>
  <si>
    <t>耐震・防水改修工事</t>
    <rPh sb="0" eb="2">
      <t>タイシン</t>
    </rPh>
    <rPh sb="3" eb="5">
      <t>ボウスイ</t>
    </rPh>
    <rPh sb="5" eb="7">
      <t>カイシュウ</t>
    </rPh>
    <rPh sb="7" eb="9">
      <t>コウジ</t>
    </rPh>
    <phoneticPr fontId="5"/>
  </si>
  <si>
    <t>Ｄ生活利便施設の整備費</t>
    <rPh sb="1" eb="3">
      <t>セイカツ</t>
    </rPh>
    <rPh sb="3" eb="5">
      <t>リベン</t>
    </rPh>
    <rPh sb="5" eb="7">
      <t>シセツ</t>
    </rPh>
    <rPh sb="8" eb="11">
      <t>セイビヒ</t>
    </rPh>
    <phoneticPr fontId="5"/>
  </si>
  <si>
    <t>Ｃ売買又は賃貸化される住宅に係る耐震・防水、省エネ又はバリアフリーのいずれかに係る改修を含むリフォーム工事費</t>
    <rPh sb="1" eb="3">
      <t>バイバイ</t>
    </rPh>
    <rPh sb="3" eb="4">
      <t>マタ</t>
    </rPh>
    <rPh sb="5" eb="7">
      <t>チンタイ</t>
    </rPh>
    <rPh sb="7" eb="8">
      <t>カ</t>
    </rPh>
    <rPh sb="11" eb="13">
      <t>ジュウタク</t>
    </rPh>
    <rPh sb="14" eb="15">
      <t>カカワ</t>
    </rPh>
    <rPh sb="16" eb="18">
      <t>タイシン</t>
    </rPh>
    <rPh sb="19" eb="21">
      <t>ボウスイ</t>
    </rPh>
    <rPh sb="22" eb="23">
      <t>ショウ</t>
    </rPh>
    <rPh sb="25" eb="26">
      <t>マタ</t>
    </rPh>
    <rPh sb="39" eb="40">
      <t>カカワ</t>
    </rPh>
    <rPh sb="41" eb="43">
      <t>カイシュウ</t>
    </rPh>
    <rPh sb="44" eb="45">
      <t>フク</t>
    </rPh>
    <rPh sb="51" eb="54">
      <t>コウジヒ</t>
    </rPh>
    <phoneticPr fontId="5"/>
  </si>
  <si>
    <t>[一般]様式３-③</t>
    <rPh sb="1" eb="3">
      <t>イッパン</t>
    </rPh>
    <phoneticPr fontId="5"/>
  </si>
  <si>
    <t>４．各施設毎に完了出来高見込算出書を添付すること。</t>
  </si>
  <si>
    <t>当該年度進捗予定(%)</t>
    <rPh sb="0" eb="2">
      <t>トウガイ</t>
    </rPh>
    <rPh sb="2" eb="4">
      <t>ネンド</t>
    </rPh>
    <rPh sb="4" eb="6">
      <t>シンチョク</t>
    </rPh>
    <rPh sb="6" eb="8">
      <t>ヨテイ</t>
    </rPh>
    <phoneticPr fontId="5"/>
  </si>
  <si>
    <t>（</t>
  </si>
  <si>
    <t>調査設計計画費</t>
  </si>
  <si>
    <t>ｺｰﾃﾞｨﾈｰﾄに要する費用</t>
    <rPh sb="9" eb="10">
      <t>ヨウ</t>
    </rPh>
    <rPh sb="12" eb="14">
      <t>ヒヨウ</t>
    </rPh>
    <phoneticPr fontId="5"/>
  </si>
  <si>
    <r>
      <t>(</t>
    </r>
    <r>
      <rPr>
        <sz val="12"/>
        <rFont val="ＭＳ 明朝"/>
        <family val="1"/>
        <charset val="128"/>
      </rPr>
      <t>前回交付決定額</t>
    </r>
    <r>
      <rPr>
        <sz val="12"/>
        <rFont val="Century"/>
        <family val="1"/>
      </rPr>
      <t>)</t>
    </r>
  </si>
  <si>
    <t>交付申請額合計</t>
  </si>
  <si>
    <r>
      <t>(</t>
    </r>
    <r>
      <rPr>
        <sz val="12"/>
        <rFont val="ＭＳ 明朝"/>
        <family val="1"/>
        <charset val="128"/>
      </rPr>
      <t>変更増減</t>
    </r>
    <r>
      <rPr>
        <sz val="12"/>
        <rFont val="Century"/>
        <family val="1"/>
      </rPr>
      <t>)</t>
    </r>
  </si>
  <si>
    <r>
      <t>５．</t>
    </r>
    <r>
      <rPr>
        <b/>
        <sz val="11"/>
        <color indexed="8"/>
        <rFont val="ＭＳ 明朝"/>
        <family val="1"/>
        <charset val="128"/>
      </rPr>
      <t>一施設あたり５００万円</t>
    </r>
    <r>
      <rPr>
        <sz val="11"/>
        <color indexed="8"/>
        <rFont val="ＭＳ 明朝"/>
        <family val="1"/>
        <charset val="128"/>
      </rPr>
      <t>が上限になります。</t>
    </r>
  </si>
  <si>
    <t>[一般]様式４-①</t>
  </si>
  <si>
    <t>担当者氏名</t>
    <rPh sb="0" eb="3">
      <t>タントウシャ</t>
    </rPh>
    <phoneticPr fontId="5"/>
  </si>
  <si>
    <t>[一般]様式４-②</t>
    <rPh sb="1" eb="3">
      <t>イッパン</t>
    </rPh>
    <phoneticPr fontId="5"/>
  </si>
  <si>
    <t>工事の進捗状況
(下表を参照)</t>
    <rPh sb="9" eb="11">
      <t>カヒョウ</t>
    </rPh>
    <rPh sb="12" eb="14">
      <t>サンショウ</t>
    </rPh>
    <phoneticPr fontId="5"/>
  </si>
  <si>
    <t>（ａ）</t>
  </si>
  <si>
    <t>補助対象事業費の
総額
（ａ）</t>
  </si>
  <si>
    <t>出来高の割合
（b）</t>
  </si>
  <si>
    <t>出来高の
割合
（b）</t>
  </si>
  <si>
    <t>２．新築</t>
    <rPh sb="2" eb="4">
      <t>シンチク</t>
    </rPh>
    <phoneticPr fontId="5"/>
  </si>
  <si>
    <t>当該年度進捗予定</t>
    <rPh sb="0" eb="2">
      <t>トウガイ</t>
    </rPh>
    <rPh sb="2" eb="4">
      <t>ネンド</t>
    </rPh>
    <rPh sb="4" eb="6">
      <t>シンチョク</t>
    </rPh>
    <rPh sb="6" eb="8">
      <t>ヨテイ</t>
    </rPh>
    <phoneticPr fontId="5"/>
  </si>
  <si>
    <t>特殊基礎工事費、
（イ）又は（ロ）に掲げる時期（レントハウス及び共同住宅等である団地住宅等のうち階数２以下の準耐火構造の住宅等又は耐火構造の住宅等にあっては、特殊基礎工事が完了したとき）</t>
    <rPh sb="44" eb="45">
      <t>トウ</t>
    </rPh>
    <rPh sb="62" eb="63">
      <t>トウ</t>
    </rPh>
    <rPh sb="72" eb="73">
      <t>トウ</t>
    </rPh>
    <phoneticPr fontId="5"/>
  </si>
  <si>
    <t>説　明</t>
  </si>
  <si>
    <t>７．この費用を申請する場合は、様式4を添付すること。</t>
    <rPh sb="4" eb="6">
      <t>ヒヨウ</t>
    </rPh>
    <rPh sb="7" eb="9">
      <t>シンセイ</t>
    </rPh>
    <rPh sb="11" eb="13">
      <t>バアイ</t>
    </rPh>
    <rPh sb="15" eb="17">
      <t>ヨウシキ</t>
    </rPh>
    <rPh sb="19" eb="21">
      <t>テンプ</t>
    </rPh>
    <phoneticPr fontId="5"/>
  </si>
  <si>
    <t>（ⅰ）</t>
  </si>
  <si>
    <t>（ⅱ）</t>
  </si>
  <si>
    <t>（ⅲ）</t>
  </si>
  <si>
    <t>（表1）</t>
  </si>
  <si>
    <t>（表2）</t>
    <rPh sb="1" eb="2">
      <t>ヒョウ</t>
    </rPh>
    <phoneticPr fontId="5"/>
  </si>
  <si>
    <t xml:space="preserve">    金額の確認が出来る書類を添付すること。</t>
  </si>
  <si>
    <t>補助事業の名称　</t>
  </si>
  <si>
    <t xml:space="preserve">３．実績報告書を提出する時点において、竣工しない予定の住棟がある場合は、
　　　　 </t>
  </si>
  <si>
    <t>人件費</t>
    <rPh sb="0" eb="3">
      <t>ジンケンヒ</t>
    </rPh>
    <phoneticPr fontId="45"/>
  </si>
  <si>
    <t>６．原則として、既存施設の改修費を対象としますが、やむを得ないと認められる</t>
    <rPh sb="2" eb="4">
      <t>ゲンソク</t>
    </rPh>
    <rPh sb="8" eb="10">
      <t>キゾン</t>
    </rPh>
    <rPh sb="10" eb="12">
      <t>シセツ</t>
    </rPh>
    <rPh sb="13" eb="16">
      <t>カイシュウヒ</t>
    </rPh>
    <rPh sb="17" eb="19">
      <t>タイショウ</t>
    </rPh>
    <rPh sb="28" eb="29">
      <t>エ</t>
    </rPh>
    <rPh sb="32" eb="33">
      <t>ミト</t>
    </rPh>
    <phoneticPr fontId="5"/>
  </si>
  <si>
    <t>　　場合には新築を対象とすることも可。</t>
  </si>
  <si>
    <t>[一般]様式6</t>
    <rPh sb="1" eb="3">
      <t>イッパン</t>
    </rPh>
    <rPh sb="4" eb="6">
      <t>ヨウシキ</t>
    </rPh>
    <phoneticPr fontId="5"/>
  </si>
  <si>
    <t>２．</t>
  </si>
  <si>
    <t>変更申請の場合には、変更前の記載内容を上段（　）書で記載すること。</t>
  </si>
  <si>
    <t>建築工事費に係る工事の進捗状況には、次頁の(表2)に掲げる「工事の進捗状況」のうちいずれか該当するもの（イ）～（ト）を記載すること。</t>
  </si>
  <si>
    <t>補助対象事業費の総額には、着工から竣工までにかかる補助対象事業費の総額を記載すること。</t>
  </si>
  <si>
    <t>事業期間終了</t>
    <rPh sb="4" eb="6">
      <t>シュウリョウ</t>
    </rPh>
    <phoneticPr fontId="46"/>
  </si>
  <si>
    <t>１．</t>
  </si>
  <si>
    <t>節</t>
    <rPh sb="0" eb="1">
      <t>セツ</t>
    </rPh>
    <phoneticPr fontId="44"/>
  </si>
  <si>
    <t>　１．変更申請の場合には、変更前の記載内容を上段（　）書で記載すること。</t>
    <rPh sb="3" eb="5">
      <t>ヘンコウ</t>
    </rPh>
    <rPh sb="5" eb="7">
      <t>シンセイ</t>
    </rPh>
    <rPh sb="8" eb="10">
      <t>バアイ</t>
    </rPh>
    <rPh sb="13" eb="15">
      <t>ヘンコウ</t>
    </rPh>
    <rPh sb="15" eb="16">
      <t>マエ</t>
    </rPh>
    <rPh sb="17" eb="19">
      <t>キサイ</t>
    </rPh>
    <rPh sb="19" eb="21">
      <t>ナイヨウ</t>
    </rPh>
    <rPh sb="22" eb="24">
      <t>ジョウダン</t>
    </rPh>
    <rPh sb="27" eb="28">
      <t>ショ</t>
    </rPh>
    <rPh sb="29" eb="31">
      <t>キサイ</t>
    </rPh>
    <phoneticPr fontId="5"/>
  </si>
  <si>
    <t>平成25年度
（実績）</t>
    <rPh sb="0" eb="2">
      <t>ヘイセイ</t>
    </rPh>
    <rPh sb="4" eb="5">
      <t>ネン</t>
    </rPh>
    <rPh sb="5" eb="6">
      <t>ド</t>
    </rPh>
    <rPh sb="8" eb="10">
      <t>ジッセキ</t>
    </rPh>
    <phoneticPr fontId="5"/>
  </si>
  <si>
    <t>平成25年度
（実績）</t>
    <rPh sb="0" eb="2">
      <t>ヘイセイ</t>
    </rPh>
    <rPh sb="4" eb="5">
      <t>ネン</t>
    </rPh>
    <rPh sb="5" eb="6">
      <t>ド</t>
    </rPh>
    <phoneticPr fontId="5"/>
  </si>
  <si>
    <t>平成27年度
（予算）</t>
    <rPh sb="0" eb="2">
      <t>ヘイセイ</t>
    </rPh>
    <rPh sb="4" eb="5">
      <t>ネン</t>
    </rPh>
    <rPh sb="5" eb="6">
      <t>ド</t>
    </rPh>
    <rPh sb="8" eb="10">
      <t>ヨサン</t>
    </rPh>
    <phoneticPr fontId="5"/>
  </si>
  <si>
    <t>円</t>
    <rPh sb="0" eb="1">
      <t>エン</t>
    </rPh>
    <phoneticPr fontId="5"/>
  </si>
  <si>
    <t>表示</t>
    <rPh sb="0" eb="2">
      <t>ヒョウジ</t>
    </rPh>
    <phoneticPr fontId="5"/>
  </si>
  <si>
    <t>提出日</t>
    <rPh sb="0" eb="2">
      <t>テイシュツ</t>
    </rPh>
    <rPh sb="2" eb="3">
      <t>ビ</t>
    </rPh>
    <phoneticPr fontId="5"/>
  </si>
  <si>
    <t>住宅ストック維持・向上促進事業</t>
  </si>
  <si>
    <t>補助事業名</t>
    <rPh sb="0" eb="2">
      <t>ホジョ</t>
    </rPh>
    <rPh sb="2" eb="4">
      <t>ジギョウ</t>
    </rPh>
    <rPh sb="4" eb="5">
      <t>メイ</t>
    </rPh>
    <phoneticPr fontId="45"/>
  </si>
  <si>
    <t>年号</t>
    <rPh sb="0" eb="2">
      <t>ネンゴウ</t>
    </rPh>
    <phoneticPr fontId="45"/>
  </si>
  <si>
    <t>人件費</t>
    <rPh sb="0" eb="3">
      <t>ジンケンヒ</t>
    </rPh>
    <phoneticPr fontId="44"/>
  </si>
  <si>
    <t>1.</t>
  </si>
  <si>
    <t>2.</t>
  </si>
  <si>
    <t>交付申請額　</t>
    <rPh sb="2" eb="4">
      <t>シンセイ</t>
    </rPh>
    <rPh sb="4" eb="5">
      <t>ガク</t>
    </rPh>
    <phoneticPr fontId="5"/>
  </si>
  <si>
    <t>変更理由</t>
    <rPh sb="0" eb="2">
      <t>ヘンコウ</t>
    </rPh>
    <rPh sb="2" eb="4">
      <t>リユウ</t>
    </rPh>
    <phoneticPr fontId="5"/>
  </si>
  <si>
    <t>3.</t>
  </si>
  <si>
    <t>変更内容</t>
    <rPh sb="0" eb="2">
      <t>ヘンコウ</t>
    </rPh>
    <rPh sb="2" eb="4">
      <t>ナイヨウ</t>
    </rPh>
    <phoneticPr fontId="5"/>
  </si>
  <si>
    <t>変更内容を記載する。</t>
    <rPh sb="0" eb="2">
      <t>ヘンコウ</t>
    </rPh>
    <rPh sb="2" eb="4">
      <t>ナイヨウ</t>
    </rPh>
    <phoneticPr fontId="5"/>
  </si>
  <si>
    <t>関係書類及び図書</t>
  </si>
  <si>
    <t>事業内容変更申請書</t>
  </si>
  <si>
    <t>標記の事業については、事業内容を変更したいので、関係書類を添えて下記のとおり申請します。</t>
    <rPh sb="16" eb="18">
      <t>ヘンコウ</t>
    </rPh>
    <phoneticPr fontId="5"/>
  </si>
  <si>
    <t>標記の事業については、当該決定の額及びその内容を変更したいので、関係書類を添えて下記のとおり申請します。</t>
  </si>
  <si>
    <t>〇－●●-△</t>
  </si>
  <si>
    <t>補助金交付変更申請書</t>
    <rPh sb="5" eb="7">
      <t>ヘンコウ</t>
    </rPh>
    <phoneticPr fontId="5"/>
  </si>
  <si>
    <t>変更内容及び理由を記載する。</t>
  </si>
  <si>
    <t>変更理由を記載する。</t>
    <rPh sb="0" eb="2">
      <t>ヘンコウ</t>
    </rPh>
    <phoneticPr fontId="5"/>
  </si>
  <si>
    <t>代表者の役職及び氏名</t>
  </si>
  <si>
    <t>旅費</t>
    <rPh sb="0" eb="2">
      <t>リョヒ</t>
    </rPh>
    <phoneticPr fontId="44"/>
  </si>
  <si>
    <t>庁費</t>
    <rPh sb="0" eb="2">
      <t>チョウヒ</t>
    </rPh>
    <phoneticPr fontId="44"/>
  </si>
  <si>
    <t>賃金</t>
    <rPh sb="0" eb="2">
      <t>チンギン</t>
    </rPh>
    <phoneticPr fontId="44"/>
  </si>
  <si>
    <t>報償金</t>
    <rPh sb="0" eb="3">
      <t>ホウショウキン</t>
    </rPh>
    <phoneticPr fontId="44"/>
  </si>
  <si>
    <t>役務費</t>
    <rPh sb="0" eb="2">
      <t>エキム</t>
    </rPh>
    <rPh sb="2" eb="3">
      <t>ヒ</t>
    </rPh>
    <phoneticPr fontId="44"/>
  </si>
  <si>
    <t>委託料</t>
    <rPh sb="0" eb="3">
      <t>イタクリョウ</t>
    </rPh>
    <phoneticPr fontId="44"/>
  </si>
  <si>
    <t>補助事業者№</t>
  </si>
  <si>
    <t>（添付資料）</t>
  </si>
  <si>
    <t>様式１変</t>
    <rPh sb="3" eb="4">
      <t>ヘン</t>
    </rPh>
    <phoneticPr fontId="5"/>
  </si>
  <si>
    <t>別表１　費目一覧表</t>
    <rPh sb="0" eb="2">
      <t>ベッピョウ</t>
    </rPh>
    <rPh sb="4" eb="6">
      <t>ヒモク</t>
    </rPh>
    <rPh sb="6" eb="9">
      <t>イチランヒョウ</t>
    </rPh>
    <phoneticPr fontId="5"/>
  </si>
  <si>
    <t>項　目</t>
  </si>
  <si>
    <t>ﾒｰﾙｱﾄﾞﾚｽ：</t>
  </si>
  <si>
    <t>需　用　費</t>
  </si>
  <si>
    <t>使用料及び
賃　借　料</t>
  </si>
  <si>
    <t>交付変更申請様式</t>
    <rPh sb="0" eb="2">
      <t>コウフ</t>
    </rPh>
    <rPh sb="2" eb="4">
      <t>ヘンコウ</t>
    </rPh>
    <rPh sb="4" eb="6">
      <t>シンセイ</t>
    </rPh>
    <rPh sb="6" eb="8">
      <t>ヨウシキ</t>
    </rPh>
    <phoneticPr fontId="5"/>
  </si>
  <si>
    <r>
      <t>手続きごとに使用するシートが異なります。マニュアルをよく読んで、</t>
    </r>
    <r>
      <rPr>
        <sz val="11"/>
        <color indexed="10"/>
        <rFont val="ＭＳ 明朝"/>
        <family val="1"/>
        <charset val="128"/>
      </rPr>
      <t>必要なシートを選択</t>
    </r>
    <r>
      <rPr>
        <sz val="11"/>
        <rFont val="ＭＳ 明朝"/>
        <family val="1"/>
        <charset val="128"/>
      </rPr>
      <t xml:space="preserve">してください。
</t>
    </r>
    <r>
      <rPr>
        <sz val="11"/>
        <color indexed="10"/>
        <rFont val="ＭＳ 明朝"/>
        <family val="1"/>
        <charset val="128"/>
      </rPr>
      <t xml:space="preserve">
</t>
    </r>
    <rPh sb="0" eb="2">
      <t>テツヅ</t>
    </rPh>
    <rPh sb="6" eb="8">
      <t>シヨウ</t>
    </rPh>
    <rPh sb="14" eb="15">
      <t>コト</t>
    </rPh>
    <rPh sb="28" eb="29">
      <t>ヨ</t>
    </rPh>
    <rPh sb="32" eb="34">
      <t>ヒツヨウ</t>
    </rPh>
    <rPh sb="39" eb="41">
      <t>センタク</t>
    </rPh>
    <phoneticPr fontId="5"/>
  </si>
  <si>
    <r>
      <t>あらかじめ計算式が埋め込まれたセルがあります。不用意な操作で</t>
    </r>
    <r>
      <rPr>
        <sz val="11"/>
        <color indexed="10"/>
        <rFont val="ＭＳ 明朝"/>
        <family val="1"/>
        <charset val="128"/>
      </rPr>
      <t>計算式を壊したり</t>
    </r>
    <r>
      <rPr>
        <sz val="11"/>
        <rFont val="ＭＳ 明朝"/>
        <family val="1"/>
        <charset val="128"/>
      </rPr>
      <t>、関連する</t>
    </r>
    <r>
      <rPr>
        <sz val="11"/>
        <color indexed="10"/>
        <rFont val="ＭＳ 明朝"/>
        <family val="1"/>
        <charset val="128"/>
      </rPr>
      <t>シートを削除</t>
    </r>
    <r>
      <rPr>
        <sz val="11"/>
        <rFont val="ＭＳ 明朝"/>
        <family val="1"/>
        <charset val="128"/>
      </rPr>
      <t>されないようご注意下さい。
ただし、計算式が</t>
    </r>
    <r>
      <rPr>
        <u/>
        <sz val="11"/>
        <rFont val="ＭＳ 明朝"/>
        <family val="1"/>
        <charset val="128"/>
      </rPr>
      <t>不都合な場合は正しい内容を上書きしていただいて結構</t>
    </r>
    <r>
      <rPr>
        <sz val="11"/>
        <rFont val="ＭＳ 明朝"/>
        <family val="1"/>
        <charset val="128"/>
      </rPr>
      <t>です。</t>
    </r>
    <rPh sb="5" eb="7">
      <t>ケイサン</t>
    </rPh>
    <rPh sb="7" eb="8">
      <t>シキ</t>
    </rPh>
    <rPh sb="9" eb="10">
      <t>ウ</t>
    </rPh>
    <rPh sb="11" eb="12">
      <t>コ</t>
    </rPh>
    <rPh sb="23" eb="26">
      <t>フヨウイ</t>
    </rPh>
    <rPh sb="27" eb="29">
      <t>ソウサ</t>
    </rPh>
    <rPh sb="30" eb="32">
      <t>ケイサン</t>
    </rPh>
    <rPh sb="32" eb="33">
      <t>シキ</t>
    </rPh>
    <rPh sb="34" eb="35">
      <t>コワ</t>
    </rPh>
    <rPh sb="39" eb="41">
      <t>カンレン</t>
    </rPh>
    <rPh sb="47" eb="49">
      <t>サクジョ</t>
    </rPh>
    <rPh sb="56" eb="58">
      <t>チュウイ</t>
    </rPh>
    <rPh sb="58" eb="59">
      <t>クダ</t>
    </rPh>
    <rPh sb="67" eb="69">
      <t>ケイサン</t>
    </rPh>
    <rPh sb="69" eb="70">
      <t>シキ</t>
    </rPh>
    <rPh sb="71" eb="74">
      <t>フツゴウ</t>
    </rPh>
    <rPh sb="75" eb="77">
      <t>バアイ</t>
    </rPh>
    <rPh sb="78" eb="79">
      <t>タダ</t>
    </rPh>
    <rPh sb="81" eb="83">
      <t>ナイヨウ</t>
    </rPh>
    <rPh sb="84" eb="86">
      <t>ウワガ</t>
    </rPh>
    <rPh sb="94" eb="96">
      <t>ケッコウ</t>
    </rPh>
    <phoneticPr fontId="5"/>
  </si>
  <si>
    <t>（単位：円）</t>
    <rPh sb="1" eb="3">
      <t>タンイ</t>
    </rPh>
    <rPh sb="4" eb="5">
      <t>エン</t>
    </rPh>
    <phoneticPr fontId="44"/>
  </si>
  <si>
    <t>細目</t>
    <rPh sb="0" eb="2">
      <t>サイモク</t>
    </rPh>
    <phoneticPr fontId="44"/>
  </si>
  <si>
    <t>金額</t>
    <rPh sb="0" eb="2">
      <t>キンガク</t>
    </rPh>
    <phoneticPr fontId="5"/>
  </si>
  <si>
    <t>報償金</t>
    <rPh sb="0" eb="3">
      <t>ホウショウキン</t>
    </rPh>
    <phoneticPr fontId="45"/>
  </si>
  <si>
    <t>積　算　内　訳</t>
    <rPh sb="0" eb="1">
      <t>セキ</t>
    </rPh>
    <rPh sb="2" eb="3">
      <t>サン</t>
    </rPh>
    <rPh sb="4" eb="5">
      <t>ナイ</t>
    </rPh>
    <rPh sb="6" eb="7">
      <t>ヤク</t>
    </rPh>
    <phoneticPr fontId="45"/>
  </si>
  <si>
    <t>区分</t>
    <rPh sb="0" eb="1">
      <t>ク</t>
    </rPh>
    <rPh sb="1" eb="2">
      <t>ブ</t>
    </rPh>
    <phoneticPr fontId="44"/>
  </si>
  <si>
    <t>【変更前小計】</t>
    <rPh sb="1" eb="3">
      <t>ヘンコウ</t>
    </rPh>
    <rPh sb="3" eb="4">
      <t>マエ</t>
    </rPh>
    <rPh sb="4" eb="6">
      <t>ショウケイ</t>
    </rPh>
    <phoneticPr fontId="45"/>
  </si>
  <si>
    <t>社会保険料</t>
  </si>
  <si>
    <t>旅費</t>
    <rPh sb="0" eb="2">
      <t>リョヒ</t>
    </rPh>
    <phoneticPr fontId="45"/>
  </si>
  <si>
    <t>旅費</t>
  </si>
  <si>
    <t>庁費</t>
  </si>
  <si>
    <t>賃金</t>
    <rPh sb="0" eb="2">
      <t>チンギン</t>
    </rPh>
    <phoneticPr fontId="45"/>
  </si>
  <si>
    <t>需用費</t>
    <rPh sb="0" eb="2">
      <t>ジュヨウ</t>
    </rPh>
    <rPh sb="2" eb="3">
      <t>ヒ</t>
    </rPh>
    <phoneticPr fontId="45"/>
  </si>
  <si>
    <t>役務費</t>
    <rPh sb="0" eb="3">
      <t>エキムヒ</t>
    </rPh>
    <phoneticPr fontId="45"/>
  </si>
  <si>
    <t>委託料</t>
    <rPh sb="0" eb="3">
      <t>イタクリョウ</t>
    </rPh>
    <phoneticPr fontId="45"/>
  </si>
  <si>
    <t>使用料</t>
    <rPh sb="0" eb="3">
      <t>シヨウリョウ</t>
    </rPh>
    <phoneticPr fontId="45"/>
  </si>
  <si>
    <t>合　計</t>
  </si>
  <si>
    <t>食糧費については補助対象となりません。</t>
  </si>
  <si>
    <t>６．</t>
  </si>
  <si>
    <t>交付申請額の算出方法　(様式２変又は、様式３変のとおり)</t>
    <rPh sb="15" eb="16">
      <t>ヘン</t>
    </rPh>
    <rPh sb="22" eb="23">
      <t>ヘン</t>
    </rPh>
    <phoneticPr fontId="5"/>
  </si>
  <si>
    <t>ＴＥＬ　：</t>
  </si>
  <si>
    <t>所属・役職</t>
  </si>
  <si>
    <t>担当者の連絡先</t>
  </si>
  <si>
    <t>様式２変</t>
    <rPh sb="3" eb="4">
      <t>ヘン</t>
    </rPh>
    <phoneticPr fontId="5"/>
  </si>
  <si>
    <t>様式３変</t>
    <rPh sb="3" eb="4">
      <t>ヘン</t>
    </rPh>
    <phoneticPr fontId="5"/>
  </si>
  <si>
    <t>　本書式には交付変更申請で使用する書式が収められています。以下の注意事項に気をつけて申請書を作成・提出してください。</t>
    <rPh sb="1" eb="2">
      <t>ホン</t>
    </rPh>
    <rPh sb="2" eb="4">
      <t>ショシキ</t>
    </rPh>
    <rPh sb="6" eb="7">
      <t>コウ</t>
    </rPh>
    <rPh sb="7" eb="8">
      <t>フ</t>
    </rPh>
    <rPh sb="8" eb="10">
      <t>ヘンコウ</t>
    </rPh>
    <rPh sb="10" eb="12">
      <t>シンセイ</t>
    </rPh>
    <rPh sb="13" eb="15">
      <t>シヨウ</t>
    </rPh>
    <rPh sb="17" eb="19">
      <t>ショシキ</t>
    </rPh>
    <rPh sb="20" eb="21">
      <t>オサ</t>
    </rPh>
    <rPh sb="29" eb="31">
      <t>イカ</t>
    </rPh>
    <rPh sb="32" eb="34">
      <t>チュウイ</t>
    </rPh>
    <rPh sb="34" eb="36">
      <t>ジコウ</t>
    </rPh>
    <rPh sb="37" eb="38">
      <t>キ</t>
    </rPh>
    <rPh sb="42" eb="44">
      <t>シンセイ</t>
    </rPh>
    <rPh sb="46" eb="48">
      <t>サクセイ</t>
    </rPh>
    <rPh sb="49" eb="51">
      <t>テイシュツ</t>
    </rPh>
    <phoneticPr fontId="5"/>
  </si>
  <si>
    <t>一般財団法人住宅保証支援機構</t>
  </si>
  <si>
    <t>理事長名</t>
    <rPh sb="0" eb="3">
      <t>リジチョウ</t>
    </rPh>
    <rPh sb="3" eb="4">
      <t>メイ</t>
    </rPh>
    <phoneticPr fontId="45"/>
  </si>
  <si>
    <t>付け交付決定通知書(第●回目)をもって交付決定の通知を受けた</t>
    <rPh sb="0" eb="1">
      <t>ツ</t>
    </rPh>
    <phoneticPr fontId="5"/>
  </si>
  <si>
    <t>付け交付決定通知書(第●回目)をもって交付決定の通知をうけた</t>
    <phoneticPr fontId="5"/>
  </si>
  <si>
    <t>〒000-0000</t>
    <phoneticPr fontId="5"/>
  </si>
  <si>
    <t>体制整備及び周知に要する経費</t>
    <rPh sb="0" eb="2">
      <t>タイセイ</t>
    </rPh>
    <rPh sb="2" eb="4">
      <t>セイビ</t>
    </rPh>
    <rPh sb="4" eb="5">
      <t>オヨ</t>
    </rPh>
    <rPh sb="6" eb="8">
      <t>シュウチ</t>
    </rPh>
    <rPh sb="9" eb="10">
      <t>ヨウ</t>
    </rPh>
    <rPh sb="12" eb="14">
      <t>ケイヒ</t>
    </rPh>
    <phoneticPr fontId="5"/>
  </si>
  <si>
    <t>体制整備及び周知に係る補助金申請額の内訳</t>
    <phoneticPr fontId="44"/>
  </si>
  <si>
    <t>費　目</t>
    <rPh sb="0" eb="1">
      <t>ヒ</t>
    </rPh>
    <rPh sb="2" eb="3">
      <t>メ</t>
    </rPh>
    <phoneticPr fontId="45"/>
  </si>
  <si>
    <t>体制整備</t>
    <rPh sb="0" eb="2">
      <t>タイセイ</t>
    </rPh>
    <rPh sb="2" eb="4">
      <t>セイビ</t>
    </rPh>
    <phoneticPr fontId="56"/>
  </si>
  <si>
    <t>周知</t>
    <rPh sb="0" eb="2">
      <t>シュウチ</t>
    </rPh>
    <phoneticPr fontId="56"/>
  </si>
  <si>
    <t>体制整備
又は周知</t>
    <rPh sb="0" eb="2">
      <t>タイセイ</t>
    </rPh>
    <rPh sb="2" eb="4">
      <t>セイビ</t>
    </rPh>
    <rPh sb="5" eb="6">
      <t>マタ</t>
    </rPh>
    <rPh sb="7" eb="9">
      <t>シュウチ</t>
    </rPh>
    <phoneticPr fontId="5"/>
  </si>
  <si>
    <t>(地域特性を踏まえた住まいづくりのための住宅金融モデル事業)</t>
    <rPh sb="1" eb="5">
      <t>チイキトクセイ</t>
    </rPh>
    <rPh sb="6" eb="7">
      <t>フ</t>
    </rPh>
    <rPh sb="10" eb="11">
      <t>ス</t>
    </rPh>
    <rPh sb="20" eb="22">
      <t>ジュウタク</t>
    </rPh>
    <rPh sb="22" eb="24">
      <t>キンユウ</t>
    </rPh>
    <rPh sb="27" eb="29">
      <t>ジギョウ</t>
    </rPh>
    <phoneticPr fontId="5"/>
  </si>
  <si>
    <t>事業主体名称</t>
    <rPh sb="0" eb="4">
      <t>ジギョウシュタイ</t>
    </rPh>
    <rPh sb="4" eb="6">
      <t>メイショウ</t>
    </rPh>
    <phoneticPr fontId="15"/>
  </si>
  <si>
    <t>代表者名</t>
    <rPh sb="0" eb="2">
      <t>ダイヒョウ</t>
    </rPh>
    <rPh sb="2" eb="3">
      <t>シャ</t>
    </rPh>
    <phoneticPr fontId="15"/>
  </si>
  <si>
    <t>様式４変</t>
    <phoneticPr fontId="5"/>
  </si>
  <si>
    <r>
      <t>様式２変、様式３変の上段は、</t>
    </r>
    <r>
      <rPr>
        <sz val="11"/>
        <color indexed="10"/>
        <rFont val="ＭＳ 明朝"/>
        <family val="1"/>
        <charset val="128"/>
      </rPr>
      <t>交付変更前の金額</t>
    </r>
    <r>
      <rPr>
        <sz val="11"/>
        <rFont val="ＭＳ 明朝"/>
        <family val="1"/>
        <charset val="128"/>
      </rPr>
      <t>を記載してください</t>
    </r>
    <rPh sb="0" eb="2">
      <t>ヨウシキ</t>
    </rPh>
    <rPh sb="3" eb="4">
      <t>ヘン</t>
    </rPh>
    <rPh sb="5" eb="7">
      <t>ヨウシキ</t>
    </rPh>
    <rPh sb="8" eb="9">
      <t>ヘン</t>
    </rPh>
    <rPh sb="10" eb="12">
      <t>ジョウダン</t>
    </rPh>
    <rPh sb="14" eb="15">
      <t>コウ</t>
    </rPh>
    <rPh sb="15" eb="16">
      <t>フ</t>
    </rPh>
    <rPh sb="16" eb="18">
      <t>ヘンコウ</t>
    </rPh>
    <rPh sb="18" eb="19">
      <t>マエ</t>
    </rPh>
    <rPh sb="20" eb="22">
      <t>キンガク</t>
    </rPh>
    <rPh sb="23" eb="25">
      <t>キサイ</t>
    </rPh>
    <phoneticPr fontId="5"/>
  </si>
  <si>
    <t>様</t>
    <rPh sb="0" eb="1">
      <t>サマ</t>
    </rPh>
    <phoneticPr fontId="5"/>
  </si>
  <si>
    <r>
      <t xml:space="preserve">仕組みの開発に要する経費
</t>
    </r>
    <r>
      <rPr>
        <sz val="9"/>
        <rFont val="ＭＳ 明朝"/>
        <family val="1"/>
        <charset val="128"/>
      </rPr>
      <t>（評価モデル・分析モデルの構築や融資商品の開発等に要する経費）</t>
    </r>
    <rPh sb="7" eb="8">
      <t>ヨウ</t>
    </rPh>
    <rPh sb="10" eb="12">
      <t>ケイヒ</t>
    </rPh>
    <phoneticPr fontId="5"/>
  </si>
  <si>
    <r>
      <t xml:space="preserve">仕組みの開発に係る補助金申請額の内訳
</t>
    </r>
    <r>
      <rPr>
        <b/>
        <sz val="11"/>
        <color theme="1"/>
        <rFont val="ＭＳ 明朝"/>
        <family val="1"/>
        <charset val="128"/>
      </rPr>
      <t>（評価モデル・分析モデルの構築や融資商品の開発等に係る補助金申請額の内訳）</t>
    </r>
    <rPh sb="44" eb="45">
      <t>カカ</t>
    </rPh>
    <rPh sb="46" eb="49">
      <t>ホジョキン</t>
    </rPh>
    <rPh sb="49" eb="52">
      <t>シンセイガク</t>
    </rPh>
    <rPh sb="53" eb="55">
      <t>ウチワケ</t>
    </rPh>
    <phoneticPr fontId="44"/>
  </si>
  <si>
    <t>代表提案者の名称</t>
    <rPh sb="0" eb="2">
      <t>ダイヒョウ</t>
    </rPh>
    <rPh sb="2" eb="5">
      <t>テイアンシャ</t>
    </rPh>
    <phoneticPr fontId="58"/>
  </si>
  <si>
    <t>代表提案者の連絡先及び、交付申請に係る担当者の連絡先</t>
    <rPh sb="0" eb="2">
      <t>ダイヒョウ</t>
    </rPh>
    <rPh sb="2" eb="5">
      <t>テイアンシャ</t>
    </rPh>
    <phoneticPr fontId="5"/>
  </si>
  <si>
    <t>代表提案者の住所</t>
    <rPh sb="0" eb="2">
      <t>ダイヒョウ</t>
    </rPh>
    <rPh sb="2" eb="5">
      <t>テイアンシャ</t>
    </rPh>
    <phoneticPr fontId="5"/>
  </si>
  <si>
    <t>代表提案者の連絡先</t>
    <rPh sb="0" eb="2">
      <t>ダイヒョウ</t>
    </rPh>
    <rPh sb="2" eb="5">
      <t>テイアンシャ</t>
    </rPh>
    <phoneticPr fontId="5"/>
  </si>
  <si>
    <t>代表提案者の名称</t>
    <rPh sb="0" eb="2">
      <t>ダイヒョウ</t>
    </rPh>
    <rPh sb="2" eb="5">
      <t>テイアンシャ</t>
    </rPh>
    <rPh sb="6" eb="8">
      <t>メイショウ</t>
    </rPh>
    <phoneticPr fontId="5"/>
  </si>
  <si>
    <r>
      <t>事前相談あるいは提出時に、</t>
    </r>
    <r>
      <rPr>
        <sz val="11"/>
        <color indexed="10"/>
        <rFont val="ＭＳ 明朝"/>
        <family val="1"/>
        <charset val="128"/>
      </rPr>
      <t>必要ないシートを削除</t>
    </r>
    <r>
      <rPr>
        <sz val="11"/>
        <rFont val="ＭＳ 明朝"/>
        <family val="1"/>
        <charset val="128"/>
      </rPr>
      <t>してください。
そのまま提出されますと、不要書類が混入していたという扱いになることがあります。</t>
    </r>
    <rPh sb="0" eb="2">
      <t>ジゼン</t>
    </rPh>
    <rPh sb="2" eb="4">
      <t>ソウダン</t>
    </rPh>
    <rPh sb="8" eb="10">
      <t>テイシュツ</t>
    </rPh>
    <rPh sb="10" eb="11">
      <t>ジ</t>
    </rPh>
    <rPh sb="13" eb="15">
      <t>ヒツヨウ</t>
    </rPh>
    <rPh sb="21" eb="23">
      <t>サクジョ</t>
    </rPh>
    <rPh sb="35" eb="37">
      <t>テイシュツ</t>
    </rPh>
    <rPh sb="43" eb="45">
      <t>フヨウ</t>
    </rPh>
    <rPh sb="45" eb="47">
      <t>ショルイ</t>
    </rPh>
    <rPh sb="48" eb="50">
      <t>コンニュウ</t>
    </rPh>
    <rPh sb="57" eb="58">
      <t>アツカ</t>
    </rPh>
    <phoneticPr fontId="5"/>
  </si>
  <si>
    <t>令和６年度</t>
    <rPh sb="0" eb="2">
      <t>レイワ</t>
    </rPh>
    <rPh sb="3" eb="5">
      <t>ネンド</t>
    </rPh>
    <phoneticPr fontId="45"/>
  </si>
  <si>
    <t>令和６年○○月○○日</t>
    <phoneticPr fontId="5"/>
  </si>
  <si>
    <t>合田　純一</t>
    <rPh sb="0" eb="2">
      <t>ゴウダ</t>
    </rPh>
    <rPh sb="3" eb="5">
      <t>ジュンイチ</t>
    </rPh>
    <phoneticPr fontId="5"/>
  </si>
  <si>
    <t>委託料が交付申請額の５０％を超える場合は理由書を添付すること。</t>
    <rPh sb="4" eb="6">
      <t>コウフ</t>
    </rPh>
    <rPh sb="6" eb="8">
      <t>シンセイ</t>
    </rPh>
    <rPh sb="8" eb="9">
      <t>ガク</t>
    </rPh>
    <phoneticPr fontId="56"/>
  </si>
  <si>
    <t>委託料が交付申請額の５０％を超える場合は理由書を添付すること。</t>
    <rPh sb="4" eb="9">
      <t>コウフシンセイガク</t>
    </rPh>
    <phoneticPr fontId="5"/>
  </si>
  <si>
    <t>費目の欄の人件費とは、給料及び社会保険費をいい、庁費とは、人件費及び旅費以外のものをいう。</t>
    <rPh sb="15" eb="17">
      <t>シャカイ</t>
    </rPh>
    <rPh sb="17" eb="19">
      <t>ホケン</t>
    </rPh>
    <phoneticPr fontId="44"/>
  </si>
  <si>
    <t>事業執行のための出張、関係機関等との連絡等に必要な普通旅費及び非常勤職員の費用弁償</t>
    <phoneticPr fontId="44"/>
  </si>
  <si>
    <t>設定のシート着色部分を入力すると各シートに反映されます。
反映されていない項目は直接入力になります。</t>
    <phoneticPr fontId="5"/>
  </si>
  <si>
    <t>住　所：</t>
    <phoneticPr fontId="5"/>
  </si>
  <si>
    <t>ビル名：</t>
    <rPh sb="2" eb="3">
      <t>メイ</t>
    </rPh>
    <phoneticPr fontId="45"/>
  </si>
  <si>
    <t>ＴＥＬ：</t>
    <phoneticPr fontId="5"/>
  </si>
  <si>
    <t>経費の内訳は別表１の項目に関して入力すること。</t>
  </si>
  <si>
    <t>積算内訳の欄には、当該経費に係る額の算出についての積算の内訳を詳細に入力すること。</t>
  </si>
  <si>
    <t>入力内容については、交付変更前の額を上段（　）内に入力すること。</t>
    <rPh sb="10" eb="12">
      <t>コウフ</t>
    </rPh>
    <rPh sb="12" eb="14">
      <t>ヘンコウ</t>
    </rPh>
    <rPh sb="14" eb="15">
      <t>マエ</t>
    </rPh>
    <phoneticPr fontId="45"/>
  </si>
  <si>
    <t>令和〇年○○月○○日</t>
    <phoneticPr fontId="5"/>
  </si>
  <si>
    <t>６.</t>
    <phoneticPr fontId="5"/>
  </si>
  <si>
    <t>１.</t>
    <phoneticPr fontId="5"/>
  </si>
  <si>
    <t>２.</t>
    <phoneticPr fontId="5"/>
  </si>
  <si>
    <t>３．</t>
    <phoneticPr fontId="5"/>
  </si>
  <si>
    <t>４．</t>
    <phoneticPr fontId="5"/>
  </si>
  <si>
    <t>５．</t>
    <phoneticPr fontId="5"/>
  </si>
  <si>
    <t>１．前回交付決定書の写し</t>
    <phoneticPr fontId="5"/>
  </si>
  <si>
    <t>費　目</t>
    <rPh sb="0" eb="1">
      <t>ヒ</t>
    </rPh>
    <rPh sb="2" eb="3">
      <t>モク</t>
    </rPh>
    <phoneticPr fontId="45"/>
  </si>
  <si>
    <r>
      <t>事業執行のため直接必要な一般職員の給料（</t>
    </r>
    <r>
      <rPr>
        <sz val="11"/>
        <color rgb="FFFF0000"/>
        <rFont val="ＭＳ 明朝"/>
        <family val="1"/>
        <charset val="128"/>
      </rPr>
      <t>※賞与は除く</t>
    </r>
    <r>
      <rPr>
        <sz val="11"/>
        <color theme="1"/>
        <rFont val="ＭＳ 明朝"/>
        <family val="1"/>
        <charset val="128"/>
      </rPr>
      <t>）＋通勤交通費</t>
    </r>
    <r>
      <rPr>
        <sz val="11"/>
        <color theme="1"/>
        <rFont val="ＭＳ 明朝"/>
        <family val="1"/>
      </rPr>
      <t xml:space="preserve">
</t>
    </r>
    <r>
      <rPr>
        <sz val="11"/>
        <color rgb="FFFF0000"/>
        <rFont val="ＭＳ 明朝"/>
        <family val="1"/>
        <charset val="128"/>
      </rPr>
      <t>※本事業以外の職務で通勤の必要性が既に生じている場合には、通勤交通費は対象外</t>
    </r>
    <rPh sb="28" eb="30">
      <t>ツウキン</t>
    </rPh>
    <rPh sb="30" eb="33">
      <t>コウツウヒ</t>
    </rPh>
    <phoneticPr fontId="44"/>
  </si>
  <si>
    <t>職員の給料及び賃金に係る社会保険料</t>
  </si>
  <si>
    <r>
      <t>事業執行に直接必要な補助員等の賃金（</t>
    </r>
    <r>
      <rPr>
        <sz val="11"/>
        <color rgb="FFFF0000"/>
        <rFont val="ＭＳ 明朝"/>
        <family val="1"/>
        <charset val="128"/>
      </rPr>
      <t>※庶務，経理等の一般管理事務に従事する者を除く</t>
    </r>
    <r>
      <rPr>
        <sz val="11"/>
        <color theme="1"/>
        <rFont val="ＭＳ 明朝"/>
        <family val="1"/>
        <charset val="128"/>
      </rPr>
      <t>）</t>
    </r>
    <phoneticPr fontId="5"/>
  </si>
  <si>
    <r>
      <t>ヒアリング、検討会等の出席者への謝金（</t>
    </r>
    <r>
      <rPr>
        <sz val="11"/>
        <color rgb="FFFF0000"/>
        <rFont val="ＭＳ 明朝"/>
        <family val="1"/>
        <charset val="128"/>
      </rPr>
      <t>※構成員に対しては支払い不可</t>
    </r>
    <r>
      <rPr>
        <sz val="11"/>
        <color theme="1"/>
        <rFont val="ＭＳ 明朝"/>
        <family val="1"/>
        <charset val="128"/>
      </rPr>
      <t>）</t>
    </r>
    <rPh sb="20" eb="23">
      <t>コウセイイン</t>
    </rPh>
    <rPh sb="24" eb="25">
      <t>タイ</t>
    </rPh>
    <rPh sb="28" eb="30">
      <t>シハラ</t>
    </rPh>
    <rPh sb="31" eb="33">
      <t>フカ</t>
    </rPh>
    <phoneticPr fontId="44"/>
  </si>
  <si>
    <r>
      <t xml:space="preserve">文具費、消耗器材費等消耗品費、自動車等の燃料費 、設計書、図書、報告書、帳簿等の印刷、製本代等印刷製本費、電気、水道、瓦斯等の使用料、同計器使用料等光熱水費並びに事務用器具及び自動車、自転車等備品の修繕料
</t>
    </r>
    <r>
      <rPr>
        <sz val="11"/>
        <color rgb="FFFF0000"/>
        <rFont val="ＭＳ 明朝"/>
        <family val="1"/>
        <charset val="128"/>
      </rPr>
      <t>※食料費については補助対象となりません（弁当・お茶等）</t>
    </r>
    <rPh sb="67" eb="68">
      <t>ドウ</t>
    </rPh>
    <rPh sb="68" eb="70">
      <t>ケイキ</t>
    </rPh>
    <rPh sb="70" eb="73">
      <t>シヨウリョウ</t>
    </rPh>
    <rPh sb="73" eb="74">
      <t>トウ</t>
    </rPh>
    <rPh sb="74" eb="76">
      <t>コウネツ</t>
    </rPh>
    <rPh sb="76" eb="78">
      <t>スイヒ</t>
    </rPh>
    <rPh sb="78" eb="79">
      <t>ナラ</t>
    </rPh>
    <rPh sb="81" eb="84">
      <t>ジムヨウ</t>
    </rPh>
    <rPh sb="84" eb="86">
      <t>キグ</t>
    </rPh>
    <rPh sb="86" eb="87">
      <t>オヨ</t>
    </rPh>
    <rPh sb="88" eb="91">
      <t>ジドウシャ</t>
    </rPh>
    <rPh sb="92" eb="95">
      <t>ジテンシャ</t>
    </rPh>
    <rPh sb="95" eb="96">
      <t>トウ</t>
    </rPh>
    <rPh sb="96" eb="98">
      <t>ビヒン</t>
    </rPh>
    <rPh sb="104" eb="107">
      <t>ショクリョウヒ</t>
    </rPh>
    <rPh sb="112" eb="114">
      <t>ホジョ</t>
    </rPh>
    <rPh sb="114" eb="116">
      <t>タイショウ</t>
    </rPh>
    <rPh sb="123" eb="125">
      <t>ベントウ</t>
    </rPh>
    <rPh sb="127" eb="128">
      <t>チャ</t>
    </rPh>
    <rPh sb="128" eb="129">
      <t>トウ</t>
    </rPh>
    <phoneticPr fontId="44"/>
  </si>
  <si>
    <t>郵便、電信電話料及び運搬料等通信運搬費、物品保管料、倉庫等保管料、報告書等の筆耕料、広告料</t>
    <rPh sb="24" eb="25">
      <t>リョウ</t>
    </rPh>
    <rPh sb="31" eb="32">
      <t>リョウ</t>
    </rPh>
    <phoneticPr fontId="5"/>
  </si>
  <si>
    <r>
      <t xml:space="preserve">設計、試験、調査費等の委託料
</t>
    </r>
    <r>
      <rPr>
        <sz val="11"/>
        <color rgb="FFFF0000"/>
        <rFont val="ＭＳ 明朝"/>
        <family val="1"/>
        <charset val="128"/>
      </rPr>
      <t>※直接経費の５０％を超えない範囲とすること</t>
    </r>
    <r>
      <rPr>
        <sz val="11"/>
        <color theme="1"/>
        <rFont val="ＭＳ 明朝"/>
        <family val="1"/>
        <charset val="128"/>
      </rPr>
      <t xml:space="preserve">
</t>
    </r>
    <r>
      <rPr>
        <sz val="11"/>
        <color rgb="FFFF0000"/>
        <rFont val="ＭＳ 明朝"/>
        <family val="1"/>
        <charset val="128"/>
      </rPr>
      <t>※５０％を超える場合は、その理由を記した書類を添付すること</t>
    </r>
    <rPh sb="8" eb="9">
      <t>ヒ</t>
    </rPh>
    <rPh sb="9" eb="10">
      <t>トウ</t>
    </rPh>
    <rPh sb="11" eb="14">
      <t>イタクリョウ</t>
    </rPh>
    <phoneticPr fontId="44"/>
  </si>
  <si>
    <t>自動車借上、会場借上、物品その他の借上等使用料及び賃貸料</t>
    <rPh sb="0" eb="3">
      <t>ジドウシャ</t>
    </rPh>
    <rPh sb="3" eb="4">
      <t>カ</t>
    </rPh>
    <rPh sb="4" eb="5">
      <t>ア</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</si>
</sst>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quot;%&quot;"/>
    <numFmt numFmtId="177" formatCode="#,##0&quot;㎡&quot;"/>
    <numFmt numFmtId="178" formatCode="#,##0&quot;階&quot;"/>
    <numFmt numFmtId="179" formatCode="#,##0;&quot;△ &quot;#,##0"/>
    <numFmt numFmtId="180" formatCode="#,##0\ "/>
    <numFmt numFmtId="181" formatCode="#,##0_ "/>
    <numFmt numFmtId="182" formatCode="[$-411]ggge&quot;年&quot;m&quot;月&quot;d&quot;日&quot;;@"/>
    <numFmt numFmtId="183" formatCode="\(#,##0\)"/>
    <numFmt numFmtId="184" formatCode="\(#,##0\);[Red]\(\-#,##0\)"/>
    <numFmt numFmtId="185" formatCode="\(#,##0\);[Red]\(\-#,##0\)\ "/>
    <numFmt numFmtId="186" formatCode="\(0%\)"/>
    <numFmt numFmtId="187" formatCode="\(@\)"/>
    <numFmt numFmtId="188" formatCode="#,##0_ ;[Red]\-#,##0\ "/>
    <numFmt numFmtId="189" formatCode="[DBNum3]ggge&quot;年&quot;m&quot;月&quot;d&quot;日&quot;;@"/>
    <numFmt numFmtId="190" formatCode="[$-411]gge&quot;年&quot;m&quot;月&quot;d&quot;日&quot;;@"/>
  </numFmts>
  <fonts count="63" x14ac:knownFonts="1">
    <font>
      <sz val="11"/>
      <name val="ＭＳ Ｐゴシック"/>
      <family val="3"/>
    </font>
    <font>
      <sz val="11"/>
      <name val="ＭＳ Ｐゴシック"/>
      <family val="3"/>
    </font>
    <font>
      <sz val="12"/>
      <color theme="1"/>
      <name val="ＭＳ 明朝"/>
      <family val="1"/>
    </font>
    <font>
      <sz val="11"/>
      <color theme="1"/>
      <name val="游ゴシック"/>
      <family val="2"/>
      <scheme val="minor"/>
    </font>
    <font>
      <sz val="12"/>
      <color theme="1"/>
      <name val="ＭＳ Ｐゴシック"/>
      <family val="3"/>
    </font>
    <font>
      <sz val="6"/>
      <name val="ＭＳ Ｐゴシック"/>
      <family val="3"/>
    </font>
    <font>
      <sz val="11"/>
      <color theme="1"/>
      <name val="ＭＳ Ｐゴシック"/>
      <family val="3"/>
    </font>
    <font>
      <b/>
      <sz val="14"/>
      <color theme="1"/>
      <name val="ＭＳ ゴシック"/>
      <family val="3"/>
    </font>
    <font>
      <b/>
      <sz val="12"/>
      <color theme="1"/>
      <name val="ＭＳ 明朝"/>
      <family val="1"/>
    </font>
    <font>
      <sz val="11"/>
      <color theme="1"/>
      <name val="ＭＳ 明朝"/>
      <family val="1"/>
    </font>
    <font>
      <sz val="14"/>
      <name val="ＭＳ 明朝"/>
      <family val="1"/>
    </font>
    <font>
      <sz val="11"/>
      <name val="ＭＳ 明朝"/>
      <family val="1"/>
    </font>
    <font>
      <b/>
      <sz val="14"/>
      <color rgb="FFFF0000"/>
      <name val="ＭＳ Ｐゴシック"/>
      <family val="3"/>
    </font>
    <font>
      <sz val="12"/>
      <name val="ＭＳ 明朝"/>
      <family val="1"/>
    </font>
    <font>
      <sz val="10"/>
      <name val="ＭＳ 明朝"/>
      <family val="1"/>
    </font>
    <font>
      <sz val="6"/>
      <name val="ＭＳ 明朝"/>
      <family val="1"/>
    </font>
    <font>
      <sz val="12"/>
      <name val="Century"/>
      <family val="1"/>
    </font>
    <font>
      <sz val="10"/>
      <color indexed="17"/>
      <name val="ＭＳ 明朝"/>
      <family val="1"/>
    </font>
    <font>
      <b/>
      <sz val="12"/>
      <name val="ＭＳ 明朝"/>
      <family val="1"/>
    </font>
    <font>
      <sz val="12"/>
      <name val="ＭＳ Ｐ明朝"/>
      <family val="1"/>
    </font>
    <font>
      <sz val="11"/>
      <name val="ＭＳ Ｐ明朝"/>
      <family val="1"/>
    </font>
    <font>
      <sz val="11"/>
      <color rgb="FFFF0000"/>
      <name val="ＭＳ 明朝"/>
      <family val="1"/>
    </font>
    <font>
      <strike/>
      <sz val="11"/>
      <color rgb="FFFF0000"/>
      <name val="ＭＳ 明朝"/>
      <family val="1"/>
    </font>
    <font>
      <sz val="12"/>
      <color rgb="FFFF0000"/>
      <name val="ＭＳ 明朝"/>
      <family val="1"/>
    </font>
    <font>
      <sz val="11"/>
      <color theme="1"/>
      <name val="ＭＳ ゴシック"/>
      <family val="3"/>
    </font>
    <font>
      <b/>
      <sz val="14"/>
      <color theme="1"/>
      <name val="ＭＳ 明朝"/>
      <family val="1"/>
    </font>
    <font>
      <sz val="10"/>
      <color theme="1"/>
      <name val="ＭＳ 明朝"/>
      <family val="1"/>
    </font>
    <font>
      <sz val="8"/>
      <color theme="1"/>
      <name val="ＭＳ 明朝"/>
      <family val="1"/>
    </font>
    <font>
      <sz val="9"/>
      <color theme="1"/>
      <name val="ＭＳ 明朝"/>
      <family val="1"/>
    </font>
    <font>
      <b/>
      <sz val="11"/>
      <name val="ＭＳ Ｐゴシック"/>
      <family val="3"/>
    </font>
    <font>
      <sz val="6"/>
      <color theme="1"/>
      <name val="ＭＳ 明朝"/>
      <family val="1"/>
    </font>
    <font>
      <b/>
      <sz val="11"/>
      <color theme="1"/>
      <name val="ＭＳ 明朝"/>
      <family val="1"/>
    </font>
    <font>
      <sz val="11"/>
      <color indexed="8"/>
      <name val="ＭＳ 明朝"/>
      <family val="1"/>
    </font>
    <font>
      <b/>
      <sz val="11"/>
      <color theme="1"/>
      <name val="ＭＳ Ｐゴシック"/>
      <family val="3"/>
    </font>
    <font>
      <sz val="11"/>
      <color indexed="8"/>
      <name val="ＭＳ Ｐゴシック"/>
      <family val="3"/>
    </font>
    <font>
      <sz val="12"/>
      <color indexed="8"/>
      <name val="ＭＳ 明朝"/>
      <family val="1"/>
    </font>
    <font>
      <sz val="10.5"/>
      <color indexed="8"/>
      <name val="ＭＳ Ｐ明朝"/>
      <family val="1"/>
    </font>
    <font>
      <sz val="10"/>
      <color indexed="8"/>
      <name val="ＭＳ Ｐ明朝"/>
      <family val="1"/>
    </font>
    <font>
      <sz val="10.5"/>
      <color indexed="8"/>
      <name val="ＭＳ 明朝"/>
      <family val="1"/>
    </font>
    <font>
      <sz val="12"/>
      <color indexed="10"/>
      <name val="ＭＳ 明朝"/>
      <family val="1"/>
    </font>
    <font>
      <sz val="11"/>
      <color theme="6" tint="-0.249977111117893"/>
      <name val="ＭＳ Ｐゴシック"/>
      <family val="3"/>
    </font>
    <font>
      <sz val="10.5"/>
      <color theme="1"/>
      <name val="ＭＳ 明朝"/>
      <family val="1"/>
    </font>
    <font>
      <sz val="10"/>
      <color theme="1"/>
      <name val="ＭＳ ゴシック"/>
      <family val="3"/>
    </font>
    <font>
      <sz val="10"/>
      <color theme="1"/>
      <name val="ＭＳ Ｐ明朝"/>
      <family val="1"/>
    </font>
    <font>
      <sz val="6"/>
      <name val="游ゴシック"/>
      <family val="3"/>
      <charset val="128"/>
    </font>
    <font>
      <sz val="6"/>
      <name val="ＭＳ 明朝"/>
      <family val="1"/>
    </font>
    <font>
      <sz val="14"/>
      <name val="ＭＳ Ｐゴシック"/>
      <family val="3"/>
    </font>
    <font>
      <sz val="11"/>
      <color rgb="FFFF0000"/>
      <name val="ＭＳ 明朝"/>
      <family val="1"/>
      <charset val="128"/>
    </font>
    <font>
      <sz val="11"/>
      <color theme="1"/>
      <name val="ＭＳ 明朝"/>
      <family val="1"/>
      <charset val="128"/>
    </font>
    <font>
      <sz val="12"/>
      <name val="ＭＳ 明朝"/>
      <family val="1"/>
      <charset val="128"/>
    </font>
    <font>
      <sz val="11"/>
      <name val="ＭＳ 明朝"/>
      <family val="1"/>
      <charset val="128"/>
    </font>
    <font>
      <sz val="8"/>
      <color indexed="8"/>
      <name val="ＭＳ 明朝"/>
      <family val="1"/>
      <charset val="128"/>
    </font>
    <font>
      <sz val="11"/>
      <color indexed="10"/>
      <name val="ＭＳ 明朝"/>
      <family val="1"/>
      <charset val="128"/>
    </font>
    <font>
      <b/>
      <sz val="11"/>
      <color indexed="8"/>
      <name val="ＭＳ 明朝"/>
      <family val="1"/>
      <charset val="128"/>
    </font>
    <font>
      <sz val="11"/>
      <color indexed="8"/>
      <name val="ＭＳ 明朝"/>
      <family val="1"/>
      <charset val="128"/>
    </font>
    <font>
      <u/>
      <sz val="11"/>
      <name val="ＭＳ 明朝"/>
      <family val="1"/>
      <charset val="128"/>
    </font>
    <font>
      <sz val="6"/>
      <name val="ＭＳ Ｐゴシック"/>
      <family val="3"/>
      <charset val="128"/>
    </font>
    <font>
      <sz val="12"/>
      <color theme="1"/>
      <name val="ＭＳ Ｐゴシック"/>
      <family val="3"/>
      <charset val="128"/>
    </font>
    <font>
      <sz val="6"/>
      <name val="ＭＳ 明朝"/>
      <family val="1"/>
      <charset val="128"/>
    </font>
    <font>
      <sz val="11"/>
      <name val="ＭＳ Ｐゴシック"/>
      <family val="3"/>
      <charset val="128"/>
    </font>
    <font>
      <sz val="9"/>
      <name val="ＭＳ 明朝"/>
      <family val="1"/>
      <charset val="128"/>
    </font>
    <font>
      <sz val="11"/>
      <name val="ＭＳ Ｐ明朝"/>
      <family val="1"/>
      <charset val="128"/>
    </font>
    <font>
      <b/>
      <sz val="11"/>
      <color theme="1"/>
      <name val="ＭＳ 明朝"/>
      <family val="1"/>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CC99"/>
        <bgColor indexed="64"/>
      </patternFill>
    </fill>
    <fill>
      <patternFill patternType="solid">
        <fgColor indexed="43"/>
        <bgColor indexed="64"/>
      </patternFill>
    </fill>
    <fill>
      <patternFill patternType="solid">
        <fgColor indexed="47"/>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style="thin">
        <color indexed="64"/>
      </bottom>
      <diagonal/>
    </border>
    <border diagonalDown="1">
      <left style="thin">
        <color indexed="64"/>
      </left>
      <right style="thin">
        <color indexed="64"/>
      </right>
      <top style="thin">
        <color indexed="64"/>
      </top>
      <bottom/>
      <diagonal style="thin">
        <color indexed="64"/>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left style="thin">
        <color indexed="64"/>
      </left>
      <right style="medium">
        <color indexed="64"/>
      </right>
      <top style="medium">
        <color indexed="64"/>
      </top>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double">
        <color indexed="64"/>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thin">
        <color indexed="64"/>
      </right>
      <top/>
      <bottom/>
      <diagonal/>
    </border>
    <border>
      <left/>
      <right/>
      <top style="double">
        <color indexed="64"/>
      </top>
      <bottom style="hair">
        <color indexed="64"/>
      </bottom>
      <diagonal/>
    </border>
    <border>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right/>
      <top style="hair">
        <color indexed="64"/>
      </top>
      <bottom style="hair">
        <color indexed="64"/>
      </bottom>
      <diagonal/>
    </border>
    <border>
      <left/>
      <right/>
      <top/>
      <bottom style="hair">
        <color auto="1"/>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double">
        <color indexed="64"/>
      </top>
      <bottom style="hair">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double">
        <color indexed="64"/>
      </bottom>
      <diagonal/>
    </border>
    <border>
      <left style="thin">
        <color indexed="64"/>
      </left>
      <right style="medium">
        <color indexed="64"/>
      </right>
      <top/>
      <bottom style="double">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double">
        <color indexed="64"/>
      </bottom>
      <diagonal/>
    </border>
    <border diagonalUp="1">
      <left style="thin">
        <color indexed="64"/>
      </left>
      <right style="medium">
        <color indexed="64"/>
      </right>
      <top/>
      <bottom/>
      <diagonal style="thin">
        <color indexed="64"/>
      </diagonal>
    </border>
    <border diagonalUp="1">
      <left style="thin">
        <color indexed="64"/>
      </left>
      <right style="medium">
        <color indexed="64"/>
      </right>
      <top/>
      <bottom style="medium">
        <color indexed="64"/>
      </bottom>
      <diagonal style="thin">
        <color indexed="64"/>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8"/>
      </left>
      <right style="thin">
        <color indexed="64"/>
      </right>
      <top style="thin">
        <color indexed="64"/>
      </top>
      <bottom style="dotted">
        <color theme="1"/>
      </bottom>
      <diagonal/>
    </border>
    <border>
      <left style="thin">
        <color indexed="8"/>
      </left>
      <right style="thin">
        <color indexed="64"/>
      </right>
      <top style="dotted">
        <color theme="1"/>
      </top>
      <bottom style="dotted">
        <color indexed="64"/>
      </bottom>
      <diagonal/>
    </border>
    <border>
      <left style="thin">
        <color indexed="8"/>
      </left>
      <right style="thin">
        <color indexed="64"/>
      </right>
      <top style="dotted">
        <color indexed="64"/>
      </top>
      <bottom style="dotted">
        <color theme="1"/>
      </bottom>
      <diagonal/>
    </border>
    <border>
      <left style="thin">
        <color indexed="8"/>
      </left>
      <right style="thin">
        <color indexed="64"/>
      </right>
      <top style="dotted">
        <color theme="1"/>
      </top>
      <bottom style="thin">
        <color indexed="64"/>
      </bottom>
      <diagonal/>
    </border>
    <border>
      <left/>
      <right style="medium">
        <color indexed="64"/>
      </right>
      <top/>
      <bottom style="double">
        <color indexed="64"/>
      </bottom>
      <diagonal/>
    </border>
    <border diagonalUp="1">
      <left/>
      <right style="medium">
        <color indexed="64"/>
      </right>
      <top/>
      <bottom style="medium">
        <color indexed="64"/>
      </bottom>
      <diagonal style="thin">
        <color indexed="64"/>
      </diagonal>
    </border>
    <border>
      <left style="thin">
        <color indexed="64"/>
      </left>
      <right style="thin">
        <color indexed="64"/>
      </right>
      <top style="hair">
        <color indexed="64"/>
      </top>
      <bottom style="double">
        <color indexed="64"/>
      </bottom>
      <diagonal/>
    </border>
    <border diagonalUp="1">
      <left style="thin">
        <color indexed="64"/>
      </left>
      <right/>
      <top style="double">
        <color indexed="64"/>
      </top>
      <bottom/>
      <diagonal style="thin">
        <color indexed="64"/>
      </diagonal>
    </border>
    <border diagonalUp="1">
      <left/>
      <right style="medium">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s>
  <cellStyleXfs count="1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7" fillId="0" borderId="0">
      <alignment vertical="center"/>
    </xf>
  </cellStyleXfs>
  <cellXfs count="504">
    <xf numFmtId="0" fontId="0" fillId="0" borderId="0" xfId="0">
      <alignment vertical="center"/>
    </xf>
    <xf numFmtId="0" fontId="0" fillId="2" borderId="1" xfId="0" applyFill="1" applyBorder="1">
      <alignment vertical="center"/>
    </xf>
    <xf numFmtId="0" fontId="0" fillId="0" borderId="1" xfId="0" applyBorder="1">
      <alignment vertical="center"/>
    </xf>
    <xf numFmtId="182" fontId="0" fillId="0" borderId="0" xfId="0" applyNumberFormat="1">
      <alignment vertical="center"/>
    </xf>
    <xf numFmtId="0" fontId="0" fillId="0" borderId="0" xfId="0" applyAlignment="1">
      <alignment horizontal="right" vertical="center"/>
    </xf>
    <xf numFmtId="0" fontId="4" fillId="0" borderId="0" xfId="12">
      <alignment vertical="center"/>
    </xf>
    <xf numFmtId="0" fontId="6" fillId="0" borderId="0" xfId="12" applyFont="1">
      <alignment vertical="center"/>
    </xf>
    <xf numFmtId="0" fontId="7" fillId="0" borderId="0" xfId="12" applyFont="1">
      <alignment vertical="center"/>
    </xf>
    <xf numFmtId="0" fontId="8" fillId="3" borderId="2" xfId="12" applyFont="1" applyFill="1" applyBorder="1" applyAlignment="1">
      <alignment horizontal="center" vertical="center" wrapText="1"/>
    </xf>
    <xf numFmtId="0" fontId="9" fillId="0" borderId="4" xfId="12" applyFont="1" applyBorder="1" applyAlignment="1">
      <alignment horizontal="center" vertical="center"/>
    </xf>
    <xf numFmtId="0" fontId="8" fillId="3" borderId="6" xfId="12" applyFont="1" applyFill="1" applyBorder="1" applyAlignment="1">
      <alignment horizontal="center" vertical="center" wrapText="1"/>
    </xf>
    <xf numFmtId="0" fontId="9" fillId="0" borderId="7" xfId="12" applyFont="1" applyBorder="1" applyAlignment="1">
      <alignment horizontal="distributed" vertical="center"/>
    </xf>
    <xf numFmtId="0" fontId="9" fillId="0" borderId="1" xfId="12" applyFont="1" applyBorder="1" applyAlignment="1">
      <alignment horizontal="distributed" vertical="center" wrapText="1"/>
    </xf>
    <xf numFmtId="0" fontId="9" fillId="0" borderId="1" xfId="12" applyFont="1" applyBorder="1" applyAlignment="1">
      <alignment horizontal="distributed" vertical="center"/>
    </xf>
    <xf numFmtId="0" fontId="9" fillId="0" borderId="8" xfId="12" applyFont="1" applyBorder="1" applyAlignment="1">
      <alignment horizontal="distributed" vertical="center" wrapText="1"/>
    </xf>
    <xf numFmtId="0" fontId="8" fillId="3" borderId="9" xfId="12" applyFont="1" applyFill="1" applyBorder="1" applyAlignment="1">
      <alignment horizontal="center" vertical="center" wrapText="1"/>
    </xf>
    <xf numFmtId="0" fontId="9" fillId="0" borderId="11" xfId="12" applyFont="1" applyBorder="1">
      <alignment vertical="center"/>
    </xf>
    <xf numFmtId="0" fontId="9" fillId="0" borderId="11" xfId="12" applyFont="1" applyBorder="1" applyAlignment="1">
      <alignment vertical="center" wrapText="1"/>
    </xf>
    <xf numFmtId="0" fontId="9" fillId="0" borderId="12" xfId="12"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alignment horizontal="right" vertical="top" wrapText="1"/>
    </xf>
    <xf numFmtId="0" fontId="12" fillId="0" borderId="13"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2" fillId="0" borderId="0" xfId="0" applyFont="1">
      <alignment vertical="center"/>
    </xf>
    <xf numFmtId="0" fontId="13" fillId="0" borderId="0" xfId="0" applyFont="1" applyAlignment="1">
      <alignment horizontal="center" vertical="center"/>
    </xf>
    <xf numFmtId="0" fontId="0" fillId="0" borderId="18" xfId="0" applyBorder="1">
      <alignment vertical="center"/>
    </xf>
    <xf numFmtId="0" fontId="0" fillId="0" borderId="3" xfId="0" applyBorder="1">
      <alignment vertical="center"/>
    </xf>
    <xf numFmtId="0" fontId="13" fillId="0" borderId="20" xfId="0" applyFont="1" applyBorder="1">
      <alignment vertical="center"/>
    </xf>
    <xf numFmtId="0" fontId="15" fillId="0" borderId="21" xfId="0" applyFont="1" applyBorder="1" applyAlignment="1">
      <alignment horizontal="right"/>
    </xf>
    <xf numFmtId="0" fontId="15" fillId="0" borderId="0" xfId="0" applyFont="1" applyAlignment="1">
      <alignment horizontal="right"/>
    </xf>
    <xf numFmtId="0" fontId="16" fillId="0" borderId="1" xfId="0" applyFont="1" applyBorder="1">
      <alignment vertical="center"/>
    </xf>
    <xf numFmtId="0" fontId="13" fillId="0" borderId="7" xfId="0" applyFont="1" applyBorder="1">
      <alignment vertical="center"/>
    </xf>
    <xf numFmtId="0" fontId="16" fillId="0" borderId="8" xfId="0" applyFont="1" applyBorder="1">
      <alignment vertical="center"/>
    </xf>
    <xf numFmtId="0" fontId="13" fillId="0" borderId="0" xfId="0" applyFont="1" applyAlignment="1">
      <alignment horizontal="left" vertical="center"/>
    </xf>
    <xf numFmtId="0" fontId="11" fillId="0" borderId="25" xfId="0" applyFont="1" applyBorder="1">
      <alignment vertical="center"/>
    </xf>
    <xf numFmtId="0" fontId="13" fillId="0" borderId="0" xfId="0" applyFont="1">
      <alignment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0" fontId="0" fillId="0" borderId="27" xfId="0" applyBorder="1">
      <alignment vertical="center"/>
    </xf>
    <xf numFmtId="183" fontId="0" fillId="0" borderId="24" xfId="0" applyNumberFormat="1" applyBorder="1" applyAlignment="1">
      <alignment horizontal="right" vertical="center"/>
    </xf>
    <xf numFmtId="181" fontId="0" fillId="0" borderId="7" xfId="13" applyNumberFormat="1" applyFont="1" applyBorder="1">
      <alignment vertical="center"/>
    </xf>
    <xf numFmtId="183" fontId="0" fillId="0" borderId="28" xfId="0" applyNumberFormat="1" applyBorder="1">
      <alignment vertical="center"/>
    </xf>
    <xf numFmtId="181" fontId="0" fillId="0" borderId="29" xfId="13" applyNumberFormat="1" applyFont="1" applyBorder="1">
      <alignment vertical="center"/>
    </xf>
    <xf numFmtId="183" fontId="0" fillId="0" borderId="24" xfId="0" applyNumberFormat="1" applyBorder="1">
      <alignment vertical="center"/>
    </xf>
    <xf numFmtId="183" fontId="0" fillId="0" borderId="7" xfId="13" applyNumberFormat="1" applyFont="1" applyBorder="1">
      <alignment vertical="center"/>
    </xf>
    <xf numFmtId="183" fontId="0" fillId="0" borderId="8" xfId="13" applyNumberFormat="1" applyFont="1" applyBorder="1">
      <alignment vertical="center"/>
    </xf>
    <xf numFmtId="0" fontId="13" fillId="0" borderId="26" xfId="0" applyFont="1" applyBorder="1" applyAlignment="1">
      <alignment horizontal="center" vertical="center" wrapText="1"/>
    </xf>
    <xf numFmtId="0" fontId="13" fillId="0" borderId="7" xfId="0" applyFont="1" applyBorder="1" applyAlignment="1">
      <alignment horizontal="center" vertical="center" wrapText="1"/>
    </xf>
    <xf numFmtId="0" fontId="0" fillId="0" borderId="30" xfId="0" applyBorder="1">
      <alignment vertical="center"/>
    </xf>
    <xf numFmtId="181" fontId="0" fillId="0" borderId="7" xfId="13" applyNumberFormat="1" applyFont="1" applyFill="1" applyBorder="1" applyAlignment="1">
      <alignment vertical="center"/>
    </xf>
    <xf numFmtId="183" fontId="0" fillId="0" borderId="8" xfId="13" applyNumberFormat="1" applyFont="1" applyBorder="1" applyAlignment="1">
      <alignment vertical="center"/>
    </xf>
    <xf numFmtId="0" fontId="11" fillId="0" borderId="7" xfId="0" applyFont="1" applyBorder="1" applyAlignment="1">
      <alignment horizontal="center" vertical="center" shrinkToFit="1"/>
    </xf>
    <xf numFmtId="183" fontId="0" fillId="0" borderId="23" xfId="0" applyNumberFormat="1" applyBorder="1" applyAlignment="1">
      <alignment horizontal="right" vertical="center"/>
    </xf>
    <xf numFmtId="181" fontId="0" fillId="0" borderId="31" xfId="13" applyNumberFormat="1" applyFont="1" applyBorder="1">
      <alignment vertical="center"/>
    </xf>
    <xf numFmtId="0" fontId="0" fillId="0" borderId="32" xfId="0" applyBorder="1">
      <alignment vertical="center"/>
    </xf>
    <xf numFmtId="0" fontId="0" fillId="0" borderId="33" xfId="0" applyBorder="1">
      <alignment vertical="center"/>
    </xf>
    <xf numFmtId="0" fontId="11" fillId="0" borderId="0" xfId="0" applyFont="1" applyAlignment="1">
      <alignment horizontal="right" vertical="center"/>
    </xf>
    <xf numFmtId="0" fontId="17" fillId="0" borderId="0" xfId="0" applyFont="1" applyAlignment="1">
      <alignment horizontal="right" vertical="center"/>
    </xf>
    <xf numFmtId="0" fontId="13" fillId="0" borderId="0" xfId="0" applyFont="1" applyAlignment="1">
      <alignment horizontal="right" vertical="center"/>
    </xf>
    <xf numFmtId="0" fontId="13" fillId="0" borderId="34" xfId="0" applyFont="1" applyBorder="1" applyAlignment="1">
      <alignment horizontal="center" vertical="center"/>
    </xf>
    <xf numFmtId="0" fontId="13" fillId="0" borderId="10" xfId="0" applyFont="1" applyBorder="1" applyAlignment="1">
      <alignment horizontal="center" vertical="center"/>
    </xf>
    <xf numFmtId="0" fontId="0" fillId="0" borderId="35" xfId="0" applyBorder="1">
      <alignment vertical="center"/>
    </xf>
    <xf numFmtId="183" fontId="0" fillId="0" borderId="36" xfId="0" applyNumberFormat="1" applyBorder="1" applyAlignment="1">
      <alignment horizontal="right" vertical="center"/>
    </xf>
    <xf numFmtId="181" fontId="0" fillId="0" borderId="10" xfId="13" applyNumberFormat="1" applyFont="1" applyBorder="1">
      <alignment vertical="center"/>
    </xf>
    <xf numFmtId="183" fontId="0" fillId="0" borderId="10" xfId="13" applyNumberFormat="1" applyFont="1" applyBorder="1">
      <alignment vertical="center"/>
    </xf>
    <xf numFmtId="183" fontId="0" fillId="0" borderId="12" xfId="13" applyNumberFormat="1" applyFont="1" applyBorder="1">
      <alignment vertical="center"/>
    </xf>
    <xf numFmtId="0" fontId="13" fillId="0" borderId="0" xfId="0" applyFont="1" applyAlignment="1">
      <alignment vertical="center" wrapText="1"/>
    </xf>
    <xf numFmtId="0" fontId="18" fillId="0" borderId="0" xfId="0" applyFont="1" applyAlignment="1">
      <alignment horizontal="center" vertical="center"/>
    </xf>
    <xf numFmtId="49" fontId="19" fillId="0" borderId="0" xfId="0" applyNumberFormat="1" applyFont="1" applyAlignment="1">
      <alignment horizontal="center" vertical="center"/>
    </xf>
    <xf numFmtId="49" fontId="0" fillId="0" borderId="0" xfId="0" applyNumberFormat="1" applyAlignment="1">
      <alignment horizontal="left" vertical="center"/>
    </xf>
    <xf numFmtId="49" fontId="9" fillId="0" borderId="0" xfId="0" applyNumberFormat="1" applyFont="1" applyAlignment="1">
      <alignment vertical="top"/>
    </xf>
    <xf numFmtId="0" fontId="9" fillId="0" borderId="0" xfId="0" applyFont="1" applyAlignment="1">
      <alignment vertical="top" wrapText="1"/>
    </xf>
    <xf numFmtId="0" fontId="21" fillId="0" borderId="0" xfId="0" applyFont="1">
      <alignment vertical="center"/>
    </xf>
    <xf numFmtId="0" fontId="14" fillId="0" borderId="0" xfId="0" applyFont="1" applyAlignment="1">
      <alignment horizontal="right"/>
    </xf>
    <xf numFmtId="0" fontId="22" fillId="0" borderId="0" xfId="0" applyFont="1">
      <alignment vertical="center"/>
    </xf>
    <xf numFmtId="0" fontId="13" fillId="0" borderId="0" xfId="0" applyFont="1" applyAlignment="1">
      <alignment vertical="top" wrapText="1"/>
    </xf>
    <xf numFmtId="179" fontId="13" fillId="0" borderId="0" xfId="0" applyNumberFormat="1" applyFont="1" applyAlignment="1">
      <alignment horizontal="center" vertical="center"/>
    </xf>
    <xf numFmtId="49" fontId="13" fillId="0" borderId="0" xfId="0" applyNumberFormat="1" applyFont="1">
      <alignment vertical="center"/>
    </xf>
    <xf numFmtId="0" fontId="13" fillId="0" borderId="25" xfId="0" applyFont="1" applyBorder="1" applyAlignment="1">
      <alignment horizontal="right" vertical="center"/>
    </xf>
    <xf numFmtId="0" fontId="9" fillId="0" borderId="0" xfId="10" applyFont="1">
      <alignment vertical="center"/>
    </xf>
    <xf numFmtId="0" fontId="24" fillId="0" borderId="0" xfId="10" applyFont="1">
      <alignment vertical="center"/>
    </xf>
    <xf numFmtId="0" fontId="25" fillId="0" borderId="0" xfId="10" applyFont="1" applyAlignment="1">
      <alignment horizontal="center" vertical="center"/>
    </xf>
    <xf numFmtId="0" fontId="18" fillId="0" borderId="0" xfId="0" applyFont="1">
      <alignment vertical="center"/>
    </xf>
    <xf numFmtId="0" fontId="9" fillId="0" borderId="0" xfId="10" applyFont="1" applyProtection="1">
      <alignment vertical="center"/>
      <protection locked="0"/>
    </xf>
    <xf numFmtId="0" fontId="26" fillId="3" borderId="56" xfId="10" applyFont="1" applyFill="1" applyBorder="1" applyAlignment="1">
      <alignment horizontal="center" vertical="center" wrapText="1"/>
    </xf>
    <xf numFmtId="0" fontId="26" fillId="0" borderId="57" xfId="10" applyFont="1" applyBorder="1" applyAlignment="1">
      <alignment horizontal="center" vertical="center"/>
    </xf>
    <xf numFmtId="0" fontId="26" fillId="0" borderId="58" xfId="10" applyFont="1" applyBorder="1" applyAlignment="1">
      <alignment horizontal="center" vertical="center"/>
    </xf>
    <xf numFmtId="0" fontId="26" fillId="0" borderId="59" xfId="10" applyFont="1" applyBorder="1" applyAlignment="1">
      <alignment horizontal="center" vertical="center"/>
    </xf>
    <xf numFmtId="0" fontId="26" fillId="0" borderId="60" xfId="10" applyFont="1" applyBorder="1" applyAlignment="1">
      <alignment horizontal="center" vertical="center"/>
    </xf>
    <xf numFmtId="0" fontId="26" fillId="0" borderId="41" xfId="10" applyFont="1" applyBorder="1" applyAlignment="1">
      <alignment horizontal="center" vertical="center"/>
    </xf>
    <xf numFmtId="0" fontId="26" fillId="0" borderId="61" xfId="10" applyFont="1" applyBorder="1" applyAlignment="1">
      <alignment horizontal="center" vertical="center"/>
    </xf>
    <xf numFmtId="0" fontId="26" fillId="0" borderId="62" xfId="10" applyFont="1" applyBorder="1" applyAlignment="1">
      <alignment horizontal="center" vertical="center"/>
    </xf>
    <xf numFmtId="0" fontId="26" fillId="0" borderId="42" xfId="10" applyFont="1" applyBorder="1" applyAlignment="1">
      <alignment horizontal="center" vertical="center"/>
    </xf>
    <xf numFmtId="0" fontId="9" fillId="0" borderId="62" xfId="10" applyFont="1" applyBorder="1">
      <alignment vertical="center"/>
    </xf>
    <xf numFmtId="0" fontId="9" fillId="0" borderId="58" xfId="10" applyFont="1" applyBorder="1">
      <alignment vertical="center"/>
    </xf>
    <xf numFmtId="0" fontId="26" fillId="0" borderId="63" xfId="10" applyFont="1" applyBorder="1" applyAlignment="1">
      <alignment horizontal="center" vertical="center"/>
    </xf>
    <xf numFmtId="0" fontId="9" fillId="0" borderId="64" xfId="10" applyFont="1" applyBorder="1">
      <alignment vertical="center"/>
    </xf>
    <xf numFmtId="0" fontId="26" fillId="3" borderId="24" xfId="10" applyFont="1" applyFill="1" applyBorder="1" applyAlignment="1">
      <alignment horizontal="center" vertical="center"/>
    </xf>
    <xf numFmtId="0" fontId="27" fillId="0" borderId="66" xfId="10" applyFont="1" applyBorder="1" applyAlignment="1" applyProtection="1">
      <alignment horizontal="right" vertical="center"/>
      <protection locked="0"/>
    </xf>
    <xf numFmtId="0" fontId="27" fillId="0" borderId="67" xfId="10" applyFont="1" applyBorder="1" applyAlignment="1" applyProtection="1">
      <alignment horizontal="right" vertical="center"/>
      <protection locked="0"/>
    </xf>
    <xf numFmtId="0" fontId="27" fillId="4" borderId="68" xfId="10" applyFont="1" applyFill="1" applyBorder="1" applyAlignment="1" applyProtection="1">
      <alignment horizontal="right" vertical="center"/>
      <protection locked="0"/>
    </xf>
    <xf numFmtId="0" fontId="27" fillId="4" borderId="69" xfId="10" applyFont="1" applyFill="1" applyBorder="1" applyAlignment="1" applyProtection="1">
      <alignment horizontal="right" vertical="center"/>
      <protection locked="0"/>
    </xf>
    <xf numFmtId="0" fontId="27" fillId="4" borderId="67" xfId="10" applyFont="1" applyFill="1" applyBorder="1" applyAlignment="1" applyProtection="1">
      <alignment horizontal="right" vertical="center"/>
      <protection locked="0"/>
    </xf>
    <xf numFmtId="0" fontId="27" fillId="0" borderId="68" xfId="10" applyFont="1" applyBorder="1" applyAlignment="1" applyProtection="1">
      <alignment horizontal="right" vertical="center"/>
      <protection locked="0"/>
    </xf>
    <xf numFmtId="0" fontId="27" fillId="0" borderId="70" xfId="10" applyFont="1" applyBorder="1" applyAlignment="1" applyProtection="1">
      <alignment horizontal="right" vertical="center"/>
      <protection locked="0"/>
    </xf>
    <xf numFmtId="0" fontId="27" fillId="4" borderId="71" xfId="10" applyFont="1" applyFill="1" applyBorder="1" applyAlignment="1" applyProtection="1">
      <alignment horizontal="right" vertical="center"/>
      <protection locked="0"/>
    </xf>
    <xf numFmtId="0" fontId="27" fillId="4" borderId="70" xfId="10" applyFont="1" applyFill="1" applyBorder="1" applyAlignment="1" applyProtection="1">
      <alignment horizontal="right" vertical="center"/>
      <protection locked="0"/>
    </xf>
    <xf numFmtId="0" fontId="27" fillId="0" borderId="71" xfId="10" applyFont="1" applyBorder="1" applyAlignment="1" applyProtection="1">
      <alignment horizontal="right" vertical="center"/>
      <protection locked="0"/>
    </xf>
    <xf numFmtId="184" fontId="26" fillId="0" borderId="57" xfId="10" applyNumberFormat="1" applyFont="1" applyBorder="1" applyAlignment="1" applyProtection="1">
      <alignment horizontal="right" vertical="center" indent="1"/>
      <protection locked="0"/>
    </xf>
    <xf numFmtId="179" fontId="26" fillId="0" borderId="75" xfId="10" applyNumberFormat="1" applyFont="1" applyBorder="1" applyAlignment="1" applyProtection="1">
      <alignment horizontal="right" vertical="center" indent="1"/>
      <protection locked="0"/>
    </xf>
    <xf numFmtId="184" fontId="26" fillId="4" borderId="60" xfId="10" applyNumberFormat="1" applyFont="1" applyFill="1" applyBorder="1" applyProtection="1">
      <alignment vertical="center"/>
      <protection locked="0"/>
    </xf>
    <xf numFmtId="184" fontId="26" fillId="4" borderId="75" xfId="10" applyNumberFormat="1" applyFont="1" applyFill="1" applyBorder="1" applyProtection="1">
      <alignment vertical="center"/>
      <protection locked="0"/>
    </xf>
    <xf numFmtId="185" fontId="26" fillId="4" borderId="75" xfId="10" applyNumberFormat="1" applyFont="1" applyFill="1" applyBorder="1" applyAlignment="1" applyProtection="1">
      <alignment horizontal="right" vertical="center"/>
      <protection locked="0"/>
    </xf>
    <xf numFmtId="184" fontId="26" fillId="0" borderId="59" xfId="10" applyNumberFormat="1" applyFont="1" applyBorder="1" applyAlignment="1" applyProtection="1">
      <alignment horizontal="right" vertical="center" indent="1"/>
      <protection locked="0"/>
    </xf>
    <xf numFmtId="179" fontId="26" fillId="4" borderId="60" xfId="10" applyNumberFormat="1" applyFont="1" applyFill="1" applyBorder="1" applyAlignment="1" applyProtection="1">
      <alignment horizontal="right" vertical="center"/>
      <protection locked="0"/>
    </xf>
    <xf numFmtId="179" fontId="26" fillId="4" borderId="75" xfId="10" applyNumberFormat="1" applyFont="1" applyFill="1" applyBorder="1" applyAlignment="1" applyProtection="1">
      <alignment horizontal="right" vertical="center"/>
      <protection locked="0"/>
    </xf>
    <xf numFmtId="184" fontId="26" fillId="0" borderId="72" xfId="10" applyNumberFormat="1" applyFont="1" applyBorder="1" applyAlignment="1" applyProtection="1">
      <alignment horizontal="right" vertical="center" indent="1"/>
      <protection locked="0"/>
    </xf>
    <xf numFmtId="179" fontId="26" fillId="0" borderId="44" xfId="10" applyNumberFormat="1" applyFont="1" applyBorder="1" applyAlignment="1" applyProtection="1">
      <alignment horizontal="right" vertical="center" indent="1"/>
      <protection locked="0"/>
    </xf>
    <xf numFmtId="184" fontId="26" fillId="0" borderId="43" xfId="10" applyNumberFormat="1" applyFont="1" applyBorder="1" applyAlignment="1" applyProtection="1">
      <alignment horizontal="right" vertical="center" indent="1"/>
      <protection locked="0"/>
    </xf>
    <xf numFmtId="0" fontId="24" fillId="0" borderId="0" xfId="10" applyFont="1" applyAlignment="1">
      <alignment horizontal="right" vertical="center"/>
    </xf>
    <xf numFmtId="0" fontId="24" fillId="0" borderId="0" xfId="10" applyFont="1" applyAlignment="1" applyProtection="1">
      <alignment horizontal="right" vertical="center"/>
      <protection locked="0"/>
    </xf>
    <xf numFmtId="0" fontId="6" fillId="0" borderId="0" xfId="0" applyFont="1" applyAlignment="1">
      <alignment horizontal="right" vertical="center"/>
    </xf>
    <xf numFmtId="38" fontId="9" fillId="0" borderId="0" xfId="4" applyFont="1">
      <alignment vertical="center"/>
    </xf>
    <xf numFmtId="0" fontId="6" fillId="0" borderId="64" xfId="10" applyFont="1" applyBorder="1" applyAlignment="1">
      <alignment horizontal="right" vertical="center"/>
    </xf>
    <xf numFmtId="0" fontId="28" fillId="0" borderId="83" xfId="10" applyFont="1" applyBorder="1" applyProtection="1">
      <alignment vertical="center"/>
      <protection locked="0"/>
    </xf>
    <xf numFmtId="0" fontId="28" fillId="0" borderId="84" xfId="10" applyFont="1" applyBorder="1" applyProtection="1">
      <alignment vertical="center"/>
      <protection locked="0"/>
    </xf>
    <xf numFmtId="0" fontId="28" fillId="4" borderId="83" xfId="10" applyFont="1" applyFill="1" applyBorder="1" applyProtection="1">
      <alignment vertical="center"/>
      <protection locked="0"/>
    </xf>
    <xf numFmtId="0" fontId="28" fillId="4" borderId="85" xfId="10" applyFont="1" applyFill="1" applyBorder="1" applyProtection="1">
      <alignment vertical="center"/>
      <protection locked="0"/>
    </xf>
    <xf numFmtId="0" fontId="28" fillId="4" borderId="86" xfId="10" applyFont="1" applyFill="1" applyBorder="1" applyProtection="1">
      <alignment vertical="center"/>
      <protection locked="0"/>
    </xf>
    <xf numFmtId="0" fontId="28" fillId="4" borderId="87" xfId="10" applyFont="1" applyFill="1" applyBorder="1" applyProtection="1">
      <alignment vertical="center"/>
      <protection locked="0"/>
    </xf>
    <xf numFmtId="0" fontId="28" fillId="0" borderId="87" xfId="10" applyFont="1" applyBorder="1" applyProtection="1">
      <alignment vertical="center"/>
      <protection locked="0"/>
    </xf>
    <xf numFmtId="0" fontId="28" fillId="0" borderId="86" xfId="10" applyFont="1" applyBorder="1" applyProtection="1">
      <alignment vertical="center"/>
      <protection locked="0"/>
    </xf>
    <xf numFmtId="0" fontId="28" fillId="4" borderId="85" xfId="10" applyFont="1" applyFill="1" applyBorder="1">
      <alignment vertical="center"/>
    </xf>
    <xf numFmtId="0" fontId="28" fillId="4" borderId="86" xfId="10" applyFont="1" applyFill="1" applyBorder="1">
      <alignment vertical="center"/>
    </xf>
    <xf numFmtId="0" fontId="28" fillId="4" borderId="88" xfId="10" applyFont="1" applyFill="1" applyBorder="1" applyProtection="1">
      <alignment vertical="center"/>
      <protection locked="0"/>
    </xf>
    <xf numFmtId="38" fontId="28" fillId="0" borderId="0" xfId="4" applyFont="1" applyBorder="1" applyAlignment="1" applyProtection="1">
      <alignment horizontal="right" vertical="center"/>
      <protection locked="0"/>
    </xf>
    <xf numFmtId="185" fontId="26" fillId="0" borderId="0" xfId="10" applyNumberFormat="1" applyFont="1" applyAlignment="1" applyProtection="1">
      <alignment vertical="center" shrinkToFit="1"/>
      <protection locked="0"/>
    </xf>
    <xf numFmtId="179" fontId="9" fillId="0" borderId="0" xfId="10" applyNumberFormat="1" applyFont="1">
      <alignment vertical="center"/>
    </xf>
    <xf numFmtId="0" fontId="11" fillId="0" borderId="0" xfId="0" applyFont="1" applyAlignment="1">
      <alignment horizontal="center" vertical="center"/>
    </xf>
    <xf numFmtId="179" fontId="13" fillId="0" borderId="0" xfId="0" applyNumberFormat="1" applyFont="1">
      <alignment vertical="center"/>
    </xf>
    <xf numFmtId="0" fontId="29" fillId="0" borderId="0" xfId="0" applyFont="1">
      <alignment vertical="center"/>
    </xf>
    <xf numFmtId="0" fontId="2" fillId="0" borderId="14" xfId="0" applyFont="1" applyBorder="1">
      <alignment vertical="center"/>
    </xf>
    <xf numFmtId="0" fontId="2" fillId="0" borderId="15" xfId="0" applyFont="1" applyBorder="1">
      <alignment vertical="center"/>
    </xf>
    <xf numFmtId="0" fontId="2" fillId="0" borderId="0" xfId="0" applyFont="1" applyAlignment="1">
      <alignment horizontal="center" vertical="center"/>
    </xf>
    <xf numFmtId="0" fontId="11" fillId="0" borderId="0" xfId="0" applyFont="1" applyAlignment="1">
      <alignment horizontal="center" vertical="center" wrapText="1"/>
    </xf>
    <xf numFmtId="0" fontId="9" fillId="0" borderId="0" xfId="0" applyFont="1" applyAlignment="1">
      <alignment horizontal="left" vertical="center"/>
    </xf>
    <xf numFmtId="0" fontId="9" fillId="0" borderId="0" xfId="0" applyFont="1" applyAlignment="1">
      <alignment vertical="center" wrapText="1"/>
    </xf>
    <xf numFmtId="0" fontId="2" fillId="0" borderId="20" xfId="0" applyFont="1" applyBorder="1">
      <alignment vertical="center"/>
    </xf>
    <xf numFmtId="0" fontId="30" fillId="0" borderId="21" xfId="0" applyFont="1" applyBorder="1" applyAlignment="1">
      <alignment horizontal="right"/>
    </xf>
    <xf numFmtId="0" fontId="26" fillId="0" borderId="24" xfId="0" applyFont="1" applyBorder="1" applyAlignment="1">
      <alignment horizontal="center" vertical="center"/>
    </xf>
    <xf numFmtId="183" fontId="9" fillId="5" borderId="24" xfId="0" applyNumberFormat="1" applyFont="1" applyFill="1" applyBorder="1" applyAlignment="1">
      <alignment horizontal="center" vertical="center"/>
    </xf>
    <xf numFmtId="38" fontId="31" fillId="4" borderId="7" xfId="13" applyFont="1" applyFill="1" applyBorder="1" applyAlignment="1">
      <alignment horizontal="center" vertical="center"/>
    </xf>
    <xf numFmtId="1" fontId="9" fillId="0" borderId="0" xfId="0" applyNumberFormat="1" applyFont="1" applyAlignment="1">
      <alignment horizontal="center" vertical="center"/>
    </xf>
    <xf numFmtId="0" fontId="26" fillId="0" borderId="24" xfId="0" applyFont="1" applyBorder="1" applyAlignment="1">
      <alignment horizontal="center" vertical="center" wrapText="1"/>
    </xf>
    <xf numFmtId="0" fontId="26" fillId="0" borderId="1" xfId="0" applyFont="1" applyBorder="1" applyAlignment="1">
      <alignment horizontal="center" vertical="center"/>
    </xf>
    <xf numFmtId="0" fontId="9" fillId="0" borderId="0" xfId="0" applyFont="1" applyAlignment="1">
      <alignment horizontal="right" vertical="center"/>
    </xf>
    <xf numFmtId="0" fontId="2" fillId="0" borderId="0" xfId="0" applyFont="1" applyAlignment="1">
      <alignment horizontal="right" vertical="center"/>
    </xf>
    <xf numFmtId="183" fontId="9" fillId="0" borderId="71" xfId="0" applyNumberFormat="1" applyFont="1" applyBorder="1" applyAlignment="1">
      <alignment horizontal="center" vertical="center"/>
    </xf>
    <xf numFmtId="49" fontId="9" fillId="0" borderId="67" xfId="0" applyNumberFormat="1" applyFont="1" applyBorder="1" applyAlignment="1">
      <alignment horizontal="center" vertical="center"/>
    </xf>
    <xf numFmtId="0" fontId="9" fillId="0" borderId="67" xfId="0" applyFont="1" applyBorder="1" applyAlignment="1">
      <alignment horizontal="center" vertical="center"/>
    </xf>
    <xf numFmtId="0" fontId="9" fillId="0" borderId="0" xfId="0" applyFont="1" applyAlignment="1">
      <alignment horizontal="center" vertical="center"/>
    </xf>
    <xf numFmtId="0" fontId="26" fillId="0" borderId="0" xfId="0" applyFont="1" applyAlignment="1">
      <alignment horizontal="center" vertical="center" wrapText="1"/>
    </xf>
    <xf numFmtId="38" fontId="31" fillId="0" borderId="0" xfId="0" applyNumberFormat="1" applyFont="1">
      <alignment vertical="center"/>
    </xf>
    <xf numFmtId="0" fontId="8" fillId="0" borderId="0" xfId="0" applyFont="1">
      <alignment vertical="center"/>
    </xf>
    <xf numFmtId="0" fontId="9" fillId="0" borderId="28" xfId="0" applyFont="1" applyBorder="1" applyAlignment="1">
      <alignment horizontal="right" vertical="center"/>
    </xf>
    <xf numFmtId="0" fontId="9" fillId="0" borderId="29" xfId="0" applyFont="1" applyBorder="1" applyAlignment="1">
      <alignment horizontal="right" vertical="center"/>
    </xf>
    <xf numFmtId="0" fontId="26" fillId="0" borderId="28" xfId="0" applyFont="1" applyBorder="1" applyAlignment="1">
      <alignment horizontal="right" vertical="center"/>
    </xf>
    <xf numFmtId="0" fontId="26" fillId="0" borderId="29" xfId="0" applyFont="1" applyBorder="1" applyAlignment="1">
      <alignment horizontal="right" vertical="center"/>
    </xf>
    <xf numFmtId="0" fontId="9" fillId="5" borderId="40" xfId="0" applyFont="1" applyFill="1" applyBorder="1" applyAlignment="1">
      <alignment horizontal="right" vertical="center"/>
    </xf>
    <xf numFmtId="0" fontId="31" fillId="6" borderId="25" xfId="0" applyFont="1" applyFill="1" applyBorder="1" applyAlignment="1">
      <alignment horizontal="right" vertical="center"/>
    </xf>
    <xf numFmtId="0" fontId="32" fillId="0" borderId="0" xfId="0" applyFont="1">
      <alignment vertical="center"/>
    </xf>
    <xf numFmtId="0" fontId="9" fillId="0" borderId="40" xfId="0" applyFont="1" applyBorder="1" applyAlignment="1">
      <alignment horizontal="left" vertical="center"/>
    </xf>
    <xf numFmtId="0" fontId="9" fillId="0" borderId="25" xfId="0" applyFont="1" applyBorder="1" applyAlignment="1">
      <alignment horizontal="left" vertical="center"/>
    </xf>
    <xf numFmtId="0" fontId="26" fillId="0" borderId="40" xfId="0" applyFont="1" applyBorder="1" applyAlignment="1">
      <alignment horizontal="left" vertical="center"/>
    </xf>
    <xf numFmtId="0" fontId="26" fillId="0" borderId="25" xfId="0" applyFont="1" applyBorder="1" applyAlignment="1">
      <alignment horizontal="left" vertical="center"/>
    </xf>
    <xf numFmtId="0" fontId="9" fillId="0" borderId="0" xfId="0" applyFont="1" applyAlignment="1">
      <alignment horizontal="justify" vertical="center"/>
    </xf>
    <xf numFmtId="0" fontId="9" fillId="0" borderId="24" xfId="0" applyFont="1" applyBorder="1" applyAlignment="1">
      <alignment horizontal="center" vertical="center"/>
    </xf>
    <xf numFmtId="183" fontId="6" fillId="5" borderId="24" xfId="0" applyNumberFormat="1" applyFont="1" applyFill="1" applyBorder="1" applyAlignment="1">
      <alignment horizontal="center" vertical="center"/>
    </xf>
    <xf numFmtId="38" fontId="33" fillId="4" borderId="7" xfId="13" applyFont="1" applyFill="1" applyBorder="1" applyAlignment="1">
      <alignment horizontal="center" vertical="center"/>
    </xf>
    <xf numFmtId="9" fontId="9" fillId="5" borderId="24" xfId="14" applyFont="1" applyFill="1" applyBorder="1" applyAlignment="1">
      <alignment horizontal="center" vertical="center"/>
    </xf>
    <xf numFmtId="9" fontId="31" fillId="6" borderId="7" xfId="14" applyFont="1" applyFill="1" applyBorder="1" applyAlignment="1">
      <alignment horizontal="center" vertical="center"/>
    </xf>
    <xf numFmtId="186" fontId="6" fillId="5" borderId="24" xfId="0" applyNumberFormat="1" applyFont="1" applyFill="1" applyBorder="1" applyAlignment="1">
      <alignment horizontal="center" vertical="center"/>
    </xf>
    <xf numFmtId="176" fontId="33" fillId="6" borderId="7" xfId="13" applyNumberFormat="1" applyFont="1" applyFill="1" applyBorder="1" applyAlignment="1">
      <alignment horizontal="center" vertical="center"/>
    </xf>
    <xf numFmtId="0" fontId="9" fillId="0" borderId="1" xfId="0" applyFont="1" applyBorder="1" applyAlignment="1">
      <alignment horizontal="center" vertical="center"/>
    </xf>
    <xf numFmtId="183" fontId="9" fillId="0" borderId="24" xfId="0" applyNumberFormat="1" applyFont="1" applyBorder="1" applyAlignment="1">
      <alignment horizontal="center" vertical="center"/>
    </xf>
    <xf numFmtId="38" fontId="9" fillId="0" borderId="7" xfId="13" applyFont="1" applyFill="1" applyBorder="1" applyAlignment="1">
      <alignment horizontal="center" vertical="center"/>
    </xf>
    <xf numFmtId="0" fontId="34" fillId="0" borderId="0" xfId="0" applyFont="1">
      <alignment vertical="center"/>
    </xf>
    <xf numFmtId="0" fontId="13" fillId="0" borderId="94" xfId="0" applyFont="1" applyBorder="1">
      <alignment vertical="center"/>
    </xf>
    <xf numFmtId="0" fontId="30" fillId="0" borderId="95" xfId="0" applyFont="1" applyBorder="1" applyAlignment="1">
      <alignment horizontal="right"/>
    </xf>
    <xf numFmtId="0" fontId="35" fillId="0" borderId="0" xfId="0" applyFont="1" applyAlignment="1">
      <alignment horizontal="left" vertical="center"/>
    </xf>
    <xf numFmtId="0" fontId="35" fillId="0" borderId="0" xfId="0" applyFont="1" applyAlignment="1">
      <alignment horizontal="center" vertical="center"/>
    </xf>
    <xf numFmtId="0" fontId="36" fillId="0" borderId="0" xfId="0" applyFont="1" applyAlignment="1">
      <alignment horizontal="right" vertical="center"/>
    </xf>
    <xf numFmtId="0" fontId="37" fillId="0" borderId="0" xfId="0" applyFont="1" applyAlignment="1">
      <alignment horizontal="right" vertical="center"/>
    </xf>
    <xf numFmtId="183" fontId="6" fillId="5" borderId="24" xfId="0" applyNumberFormat="1" applyFont="1" applyFill="1" applyBorder="1" applyAlignment="1">
      <alignment horizontal="center" vertical="center" wrapText="1"/>
    </xf>
    <xf numFmtId="38" fontId="33" fillId="6" borderId="7" xfId="13" applyFont="1" applyFill="1" applyBorder="1" applyAlignment="1">
      <alignment horizontal="center" vertical="center" wrapText="1"/>
    </xf>
    <xf numFmtId="0" fontId="38" fillId="0" borderId="0" xfId="0" applyFont="1" applyAlignment="1">
      <alignment horizontal="justify" vertical="center"/>
    </xf>
    <xf numFmtId="0" fontId="39" fillId="0" borderId="0" xfId="0" applyFont="1" applyAlignment="1">
      <alignment horizontal="justify" vertical="center"/>
    </xf>
    <xf numFmtId="187" fontId="6" fillId="5" borderId="24" xfId="0" applyNumberFormat="1" applyFont="1" applyFill="1" applyBorder="1" applyAlignment="1">
      <alignment horizontal="center" vertical="center" wrapText="1"/>
    </xf>
    <xf numFmtId="186" fontId="33" fillId="6" borderId="7" xfId="13" applyNumberFormat="1" applyFont="1" applyFill="1" applyBorder="1" applyAlignment="1">
      <alignment horizontal="center" vertical="center" wrapText="1"/>
    </xf>
    <xf numFmtId="186" fontId="6" fillId="5" borderId="24" xfId="0" applyNumberFormat="1" applyFont="1" applyFill="1" applyBorder="1" applyAlignment="1">
      <alignment horizontal="center" vertical="center" wrapText="1"/>
    </xf>
    <xf numFmtId="9" fontId="33" fillId="6" borderId="7" xfId="14" applyFont="1" applyFill="1" applyBorder="1" applyAlignment="1">
      <alignment horizontal="center" vertical="center" wrapText="1"/>
    </xf>
    <xf numFmtId="0" fontId="40" fillId="0" borderId="0" xfId="0" applyFont="1" applyAlignment="1">
      <alignment horizontal="right" vertical="center"/>
    </xf>
    <xf numFmtId="0" fontId="35" fillId="0" borderId="0" xfId="0" applyFont="1" applyAlignment="1">
      <alignment horizontal="right" vertical="center"/>
    </xf>
    <xf numFmtId="0" fontId="38" fillId="0" borderId="23" xfId="0" applyFont="1" applyBorder="1" applyAlignment="1">
      <alignment horizontal="center" vertical="center" wrapText="1"/>
    </xf>
    <xf numFmtId="0" fontId="38" fillId="0" borderId="52" xfId="0" applyFont="1" applyBorder="1" applyAlignment="1">
      <alignment horizontal="center" vertical="center" wrapText="1"/>
    </xf>
    <xf numFmtId="183" fontId="34" fillId="0" borderId="23" xfId="13" applyNumberFormat="1" applyFont="1" applyBorder="1" applyAlignment="1">
      <alignment horizontal="center" vertical="center" wrapText="1"/>
    </xf>
    <xf numFmtId="180" fontId="34" fillId="0" borderId="31" xfId="13" applyNumberFormat="1" applyFont="1" applyBorder="1" applyAlignment="1">
      <alignment horizontal="center" vertical="center" wrapText="1"/>
    </xf>
    <xf numFmtId="0" fontId="6" fillId="0" borderId="74" xfId="0" applyFont="1" applyBorder="1">
      <alignment vertical="center"/>
    </xf>
    <xf numFmtId="0" fontId="6" fillId="0" borderId="64" xfId="0" applyFont="1" applyBorder="1">
      <alignment vertical="center"/>
    </xf>
    <xf numFmtId="49" fontId="41" fillId="0" borderId="0" xfId="0" applyNumberFormat="1" applyFont="1" applyAlignment="1">
      <alignment horizontal="right" vertical="top"/>
    </xf>
    <xf numFmtId="49" fontId="41" fillId="0" borderId="0" xfId="0" applyNumberFormat="1" applyFont="1" applyAlignment="1">
      <alignment horizontal="right" vertical="top" wrapText="1"/>
    </xf>
    <xf numFmtId="0" fontId="41" fillId="0" borderId="0" xfId="0" applyFont="1" applyAlignment="1">
      <alignment horizontal="left" vertical="top" wrapText="1"/>
    </xf>
    <xf numFmtId="0" fontId="42" fillId="0" borderId="0" xfId="0" applyFont="1" applyAlignment="1">
      <alignment horizontal="justify" vertical="center"/>
    </xf>
    <xf numFmtId="0" fontId="26" fillId="0" borderId="0" xfId="0" applyFont="1" applyAlignment="1">
      <alignment horizontal="justify" vertical="center"/>
    </xf>
    <xf numFmtId="0" fontId="41" fillId="0" borderId="1" xfId="0" applyFont="1" applyBorder="1" applyAlignment="1">
      <alignment horizontal="center" vertical="center" wrapText="1"/>
    </xf>
    <xf numFmtId="0" fontId="30" fillId="0" borderId="0" xfId="0" applyFont="1" applyAlignment="1">
      <alignment horizontal="right"/>
    </xf>
    <xf numFmtId="0" fontId="43" fillId="0" borderId="0" xfId="0" applyFont="1" applyAlignment="1">
      <alignment horizontal="right" vertical="center"/>
    </xf>
    <xf numFmtId="0" fontId="41" fillId="0" borderId="1" xfId="0" applyFont="1" applyBorder="1" applyAlignment="1">
      <alignment horizontal="justify" vertical="top" wrapText="1"/>
    </xf>
    <xf numFmtId="0" fontId="41" fillId="0" borderId="1" xfId="0" applyFont="1" applyBorder="1" applyAlignment="1">
      <alignment horizontal="center" vertical="top" wrapText="1"/>
    </xf>
    <xf numFmtId="0" fontId="2" fillId="0" borderId="0" xfId="0" applyFont="1" applyAlignment="1">
      <alignment horizontal="left" vertical="center"/>
    </xf>
    <xf numFmtId="0" fontId="9" fillId="0" borderId="24" xfId="0" applyFont="1" applyBorder="1" applyAlignment="1">
      <alignment horizontal="center" vertical="center" wrapText="1"/>
    </xf>
    <xf numFmtId="183" fontId="6" fillId="7" borderId="24" xfId="0" applyNumberFormat="1" applyFont="1" applyFill="1" applyBorder="1" applyAlignment="1">
      <alignment horizontal="center" vertical="center" wrapText="1"/>
    </xf>
    <xf numFmtId="38" fontId="33" fillId="6" borderId="92" xfId="13" applyFont="1" applyFill="1" applyBorder="1" applyAlignment="1">
      <alignment horizontal="center" vertical="center" wrapText="1"/>
    </xf>
    <xf numFmtId="183" fontId="6" fillId="0" borderId="92" xfId="0" applyNumberFormat="1" applyFont="1" applyBorder="1" applyAlignment="1">
      <alignment horizontal="center" vertical="center" wrapText="1"/>
    </xf>
    <xf numFmtId="38" fontId="6" fillId="0" borderId="7" xfId="13" applyFont="1" applyFill="1" applyBorder="1" applyAlignment="1">
      <alignment horizontal="center" vertical="center" wrapText="1"/>
    </xf>
    <xf numFmtId="0" fontId="41" fillId="0" borderId="0" xfId="0" applyFont="1" applyAlignment="1">
      <alignment horizontal="left" vertical="top"/>
    </xf>
    <xf numFmtId="177" fontId="33" fillId="6" borderId="1" xfId="0" applyNumberFormat="1" applyFont="1" applyFill="1" applyBorder="1" applyAlignment="1">
      <alignment horizontal="center" vertical="center" wrapText="1"/>
    </xf>
    <xf numFmtId="0" fontId="9" fillId="0" borderId="7" xfId="0" applyFont="1" applyBorder="1" applyAlignment="1">
      <alignment horizontal="center" vertical="center" wrapText="1"/>
    </xf>
    <xf numFmtId="186" fontId="6" fillId="7" borderId="24" xfId="14" applyNumberFormat="1" applyFont="1" applyFill="1" applyBorder="1" applyAlignment="1">
      <alignment horizontal="center" vertical="center" wrapText="1"/>
    </xf>
    <xf numFmtId="0" fontId="6" fillId="0" borderId="24" xfId="0" applyFont="1" applyBorder="1" applyAlignment="1">
      <alignment horizontal="center" vertical="center" wrapText="1"/>
    </xf>
    <xf numFmtId="0" fontId="33" fillId="0" borderId="7" xfId="0" applyFont="1" applyBorder="1" applyAlignment="1">
      <alignment horizontal="center" vertical="center" wrapText="1"/>
    </xf>
    <xf numFmtId="9" fontId="33" fillId="6" borderId="92" xfId="14" applyFont="1" applyFill="1" applyBorder="1" applyAlignment="1">
      <alignment horizontal="center" vertical="center" wrapText="1"/>
    </xf>
    <xf numFmtId="0" fontId="0" fillId="0" borderId="24" xfId="0" applyBorder="1">
      <alignment vertical="center"/>
    </xf>
    <xf numFmtId="0" fontId="0" fillId="0" borderId="7" xfId="0" applyBorder="1">
      <alignment vertical="center"/>
    </xf>
    <xf numFmtId="176" fontId="33" fillId="0" borderId="92" xfId="0" applyNumberFormat="1" applyFont="1" applyBorder="1" applyAlignment="1">
      <alignment vertical="center" wrapText="1"/>
    </xf>
    <xf numFmtId="176" fontId="33" fillId="0" borderId="7" xfId="0" applyNumberFormat="1" applyFont="1" applyBorder="1" applyAlignment="1">
      <alignment vertical="center" wrapText="1"/>
    </xf>
    <xf numFmtId="183" fontId="6" fillId="0" borderId="23" xfId="13" applyNumberFormat="1" applyFont="1" applyBorder="1" applyAlignment="1">
      <alignment horizontal="center" vertical="center" wrapText="1"/>
    </xf>
    <xf numFmtId="3" fontId="6" fillId="0" borderId="31" xfId="13" applyNumberFormat="1" applyFont="1" applyBorder="1" applyAlignment="1">
      <alignment horizontal="center" vertical="center" wrapText="1"/>
    </xf>
    <xf numFmtId="3" fontId="6" fillId="0" borderId="52" xfId="13" applyNumberFormat="1" applyFont="1" applyBorder="1" applyAlignment="1">
      <alignment horizontal="center" vertical="center" wrapText="1"/>
    </xf>
    <xf numFmtId="183" fontId="6" fillId="0" borderId="24" xfId="13" applyNumberFormat="1" applyFont="1" applyBorder="1" applyAlignment="1">
      <alignment horizontal="center" vertical="center" wrapText="1"/>
    </xf>
    <xf numFmtId="3" fontId="6" fillId="0" borderId="7" xfId="13" applyNumberFormat="1" applyFont="1" applyBorder="1" applyAlignment="1">
      <alignment horizontal="center" vertical="center" wrapText="1"/>
    </xf>
    <xf numFmtId="0" fontId="0" fillId="0" borderId="28" xfId="0" applyBorder="1">
      <alignment vertical="center"/>
    </xf>
    <xf numFmtId="0" fontId="11" fillId="0" borderId="29" xfId="0" applyFont="1" applyBorder="1">
      <alignment vertical="center"/>
    </xf>
    <xf numFmtId="0" fontId="32" fillId="0" borderId="96" xfId="0" applyFont="1" applyBorder="1" applyAlignment="1">
      <alignment horizontal="justify" vertical="center" wrapText="1"/>
    </xf>
    <xf numFmtId="0" fontId="0" fillId="0" borderId="96" xfId="0" applyBorder="1">
      <alignment vertical="center"/>
    </xf>
    <xf numFmtId="0" fontId="32" fillId="0" borderId="7" xfId="0" applyFont="1" applyBorder="1" applyAlignment="1">
      <alignment horizontal="justify" vertical="center" wrapText="1"/>
    </xf>
    <xf numFmtId="0" fontId="11" fillId="0" borderId="40" xfId="0" applyFont="1" applyBorder="1" applyAlignment="1">
      <alignment horizontal="right" vertical="center"/>
    </xf>
    <xf numFmtId="183" fontId="6" fillId="0" borderId="102" xfId="0" applyNumberFormat="1" applyFont="1" applyBorder="1" applyAlignment="1">
      <alignment horizontal="right" vertical="center"/>
    </xf>
    <xf numFmtId="181" fontId="33" fillId="0" borderId="103" xfId="13" applyNumberFormat="1" applyFont="1" applyFill="1" applyBorder="1" applyAlignment="1">
      <alignment horizontal="right" vertical="center"/>
    </xf>
    <xf numFmtId="183" fontId="6" fillId="0" borderId="104" xfId="0" applyNumberFormat="1" applyFont="1" applyBorder="1" applyAlignment="1">
      <alignment horizontal="right" vertical="center"/>
    </xf>
    <xf numFmtId="181" fontId="33" fillId="0" borderId="105" xfId="13" applyNumberFormat="1" applyFont="1" applyFill="1" applyBorder="1" applyAlignment="1">
      <alignment horizontal="right" vertical="center"/>
    </xf>
    <xf numFmtId="0" fontId="0" fillId="0" borderId="40" xfId="0" applyBorder="1">
      <alignment vertical="center"/>
    </xf>
    <xf numFmtId="183" fontId="6" fillId="7" borderId="102" xfId="0" applyNumberFormat="1" applyFont="1" applyFill="1" applyBorder="1" applyAlignment="1">
      <alignment horizontal="right" vertical="center"/>
    </xf>
    <xf numFmtId="181" fontId="33" fillId="6" borderId="103" xfId="13" applyNumberFormat="1" applyFont="1" applyFill="1" applyBorder="1" applyAlignment="1">
      <alignment horizontal="right" vertical="center"/>
    </xf>
    <xf numFmtId="183" fontId="6" fillId="7" borderId="104" xfId="0" applyNumberFormat="1" applyFont="1" applyFill="1" applyBorder="1" applyAlignment="1">
      <alignment horizontal="right" vertical="center"/>
    </xf>
    <xf numFmtId="181" fontId="33" fillId="6" borderId="105" xfId="13" applyNumberFormat="1" applyFont="1" applyFill="1" applyBorder="1" applyAlignment="1">
      <alignment horizontal="right" vertical="center"/>
    </xf>
    <xf numFmtId="0" fontId="49" fillId="0" borderId="0" xfId="0" applyFont="1">
      <alignment vertical="center"/>
    </xf>
    <xf numFmtId="184" fontId="26" fillId="0" borderId="68" xfId="10" applyNumberFormat="1" applyFont="1" applyBorder="1" applyAlignment="1" applyProtection="1">
      <alignment horizontal="center" vertical="center"/>
      <protection locked="0"/>
    </xf>
    <xf numFmtId="179" fontId="26" fillId="0" borderId="67" xfId="10" applyNumberFormat="1" applyFont="1" applyBorder="1" applyAlignment="1" applyProtection="1">
      <alignment horizontal="center" vertical="center"/>
      <protection locked="0"/>
    </xf>
    <xf numFmtId="184" fontId="26" fillId="4" borderId="68" xfId="10" applyNumberFormat="1" applyFont="1" applyFill="1" applyBorder="1" applyAlignment="1" applyProtection="1">
      <alignment horizontal="center" vertical="center"/>
      <protection locked="0"/>
    </xf>
    <xf numFmtId="38" fontId="26" fillId="4" borderId="69" xfId="10" applyNumberFormat="1" applyFont="1" applyFill="1" applyBorder="1" applyAlignment="1" applyProtection="1">
      <alignment horizontal="center" vertical="center"/>
      <protection locked="0"/>
    </xf>
    <xf numFmtId="38" fontId="26" fillId="4" borderId="70" xfId="10" applyNumberFormat="1" applyFont="1" applyFill="1" applyBorder="1" applyAlignment="1" applyProtection="1">
      <alignment horizontal="center" vertical="center"/>
      <protection locked="0"/>
    </xf>
    <xf numFmtId="184" fontId="26" fillId="4" borderId="71" xfId="10" applyNumberFormat="1" applyFont="1" applyFill="1" applyBorder="1" applyAlignment="1" applyProtection="1">
      <alignment horizontal="center" vertical="center"/>
      <protection locked="0"/>
    </xf>
    <xf numFmtId="184" fontId="26" fillId="0" borderId="71" xfId="10" applyNumberFormat="1" applyFont="1" applyBorder="1" applyAlignment="1" applyProtection="1">
      <alignment horizontal="center" vertical="center"/>
      <protection locked="0"/>
    </xf>
    <xf numFmtId="179" fontId="26" fillId="0" borderId="70" xfId="10" applyNumberFormat="1" applyFont="1" applyBorder="1" applyAlignment="1" applyProtection="1">
      <alignment horizontal="center" vertical="center"/>
      <protection locked="0"/>
    </xf>
    <xf numFmtId="38" fontId="26" fillId="4" borderId="108" xfId="10" applyNumberFormat="1" applyFont="1" applyFill="1" applyBorder="1" applyAlignment="1" applyProtection="1">
      <alignment horizontal="center" vertical="center"/>
      <protection locked="0"/>
    </xf>
    <xf numFmtId="188" fontId="26" fillId="4" borderId="79" xfId="10" applyNumberFormat="1" applyFont="1" applyFill="1" applyBorder="1" applyProtection="1">
      <alignment vertical="center"/>
      <protection locked="0"/>
    </xf>
    <xf numFmtId="188" fontId="26" fillId="4" borderId="44" xfId="10" applyNumberFormat="1" applyFont="1" applyFill="1" applyBorder="1" applyProtection="1">
      <alignment vertical="center"/>
      <protection locked="0"/>
    </xf>
    <xf numFmtId="188" fontId="26" fillId="4" borderId="80" xfId="10" applyNumberFormat="1" applyFont="1" applyFill="1" applyBorder="1" applyAlignment="1" applyProtection="1">
      <alignment horizontal="right" vertical="center"/>
      <protection locked="0"/>
    </xf>
    <xf numFmtId="188" fontId="26" fillId="4" borderId="79" xfId="10" applyNumberFormat="1" applyFont="1" applyFill="1" applyBorder="1" applyAlignment="1" applyProtection="1">
      <alignment horizontal="right" vertical="center"/>
      <protection locked="0"/>
    </xf>
    <xf numFmtId="188" fontId="26" fillId="4" borderId="44" xfId="10" applyNumberFormat="1" applyFont="1" applyFill="1" applyBorder="1" applyAlignment="1" applyProtection="1">
      <alignment horizontal="right" vertical="center"/>
      <protection locked="0"/>
    </xf>
    <xf numFmtId="188" fontId="26" fillId="4" borderId="81" xfId="10" applyNumberFormat="1" applyFont="1" applyFill="1" applyBorder="1" applyAlignment="1" applyProtection="1">
      <alignment horizontal="right" vertical="center"/>
      <protection locked="0"/>
    </xf>
    <xf numFmtId="189" fontId="0" fillId="2" borderId="1" xfId="0" applyNumberFormat="1" applyFill="1" applyBorder="1" applyAlignment="1">
      <alignment horizontal="left" vertical="center"/>
    </xf>
    <xf numFmtId="190" fontId="0" fillId="0" borderId="0" xfId="0" applyNumberFormat="1">
      <alignment vertical="center"/>
    </xf>
    <xf numFmtId="189" fontId="0" fillId="0" borderId="0" xfId="0" applyNumberFormat="1">
      <alignment vertical="center"/>
    </xf>
    <xf numFmtId="0" fontId="59" fillId="2" borderId="1" xfId="15" applyFont="1" applyFill="1" applyBorder="1">
      <alignment vertical="center"/>
    </xf>
    <xf numFmtId="0" fontId="59" fillId="2" borderId="1" xfId="0" applyFont="1" applyFill="1" applyBorder="1">
      <alignment vertical="center"/>
    </xf>
    <xf numFmtId="0" fontId="61" fillId="0" borderId="38" xfId="5" applyFont="1" applyBorder="1" applyAlignment="1">
      <alignment vertical="center" wrapText="1"/>
    </xf>
    <xf numFmtId="0" fontId="9" fillId="0" borderId="10" xfId="12" applyFont="1" applyBorder="1" applyAlignment="1">
      <alignment vertical="center" wrapText="1"/>
    </xf>
    <xf numFmtId="49" fontId="0" fillId="2" borderId="1" xfId="0" applyNumberFormat="1" applyFill="1" applyBorder="1">
      <alignment vertical="center"/>
    </xf>
    <xf numFmtId="0" fontId="0" fillId="0" borderId="0" xfId="0" applyAlignment="1">
      <alignment horizontal="left" vertical="top"/>
    </xf>
    <xf numFmtId="0" fontId="11" fillId="0" borderId="0" xfId="10" applyFont="1">
      <alignment vertical="center"/>
    </xf>
    <xf numFmtId="0" fontId="50" fillId="0" borderId="0" xfId="10" applyFont="1">
      <alignment vertical="center"/>
    </xf>
    <xf numFmtId="49" fontId="49" fillId="0" borderId="0" xfId="0" applyNumberFormat="1" applyFont="1" applyAlignment="1">
      <alignment horizontal="center" vertical="center"/>
    </xf>
    <xf numFmtId="49" fontId="49" fillId="0" borderId="0" xfId="0" applyNumberFormat="1" applyFont="1">
      <alignment vertical="center"/>
    </xf>
    <xf numFmtId="49" fontId="49" fillId="0" borderId="0" xfId="0" applyNumberFormat="1" applyFont="1" applyAlignment="1">
      <alignment horizontal="left" vertical="center"/>
    </xf>
    <xf numFmtId="0" fontId="9" fillId="0" borderId="3" xfId="12" applyFont="1" applyBorder="1" applyAlignment="1">
      <alignment horizontal="center" vertical="center"/>
    </xf>
    <xf numFmtId="0" fontId="9" fillId="0" borderId="4" xfId="12" applyFont="1" applyBorder="1" applyAlignment="1">
      <alignment horizontal="center" vertical="center"/>
    </xf>
    <xf numFmtId="0" fontId="9" fillId="0" borderId="5" xfId="12" applyFont="1" applyBorder="1" applyAlignment="1">
      <alignment horizontal="center" vertical="center"/>
    </xf>
    <xf numFmtId="0" fontId="11" fillId="0" borderId="0" xfId="0" applyFont="1" applyAlignment="1">
      <alignment vertical="center" wrapText="1"/>
    </xf>
    <xf numFmtId="0" fontId="11" fillId="0" borderId="0" xfId="0" applyFont="1" applyAlignment="1">
      <alignment vertical="top" wrapText="1"/>
    </xf>
    <xf numFmtId="0" fontId="50" fillId="0" borderId="0" xfId="0" applyFont="1" applyAlignment="1">
      <alignment horizontal="left" vertical="top" wrapText="1"/>
    </xf>
    <xf numFmtId="0" fontId="13" fillId="0" borderId="24" xfId="0" applyFont="1" applyBorder="1" applyAlignment="1">
      <alignment horizontal="left" vertical="center" wrapText="1"/>
    </xf>
    <xf numFmtId="0" fontId="13" fillId="0" borderId="7" xfId="0" applyFont="1" applyBorder="1" applyAlignment="1">
      <alignment horizontal="left" vertical="center" wrapText="1"/>
    </xf>
    <xf numFmtId="56" fontId="0" fillId="0" borderId="24" xfId="0" quotePrefix="1" applyNumberFormat="1" applyBorder="1" applyAlignment="1">
      <alignment horizontal="center" vertical="center"/>
    </xf>
    <xf numFmtId="56" fontId="0" fillId="0" borderId="7" xfId="0" quotePrefix="1" applyNumberFormat="1" applyBorder="1" applyAlignment="1">
      <alignment horizontal="center" vertical="center"/>
    </xf>
    <xf numFmtId="0" fontId="0" fillId="0" borderId="7" xfId="0" applyBorder="1" applyAlignment="1">
      <alignment horizontal="center" vertical="center"/>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49" fontId="0" fillId="0" borderId="23" xfId="0" applyNumberFormat="1" applyBorder="1" applyAlignment="1">
      <alignment horizontal="center" vertical="center" wrapText="1"/>
    </xf>
    <xf numFmtId="49" fontId="0" fillId="0" borderId="31" xfId="0" applyNumberFormat="1" applyBorder="1" applyAlignment="1">
      <alignment horizontal="center" vertical="center" wrapText="1"/>
    </xf>
    <xf numFmtId="0" fontId="13" fillId="0" borderId="0" xfId="0" applyFont="1" applyAlignment="1">
      <alignment horizontal="center" vertical="center"/>
    </xf>
    <xf numFmtId="0" fontId="14" fillId="0" borderId="17" xfId="0" applyFont="1" applyBorder="1" applyAlignment="1">
      <alignment horizontal="left" vertical="center" wrapText="1" shrinkToFit="1"/>
    </xf>
    <xf numFmtId="0" fontId="14" fillId="0" borderId="23" xfId="0" applyFont="1" applyBorder="1" applyAlignment="1">
      <alignment horizontal="left" vertical="center" shrinkToFit="1"/>
    </xf>
    <xf numFmtId="0" fontId="13" fillId="0" borderId="16" xfId="0" applyFont="1" applyBorder="1" applyAlignment="1">
      <alignment horizontal="center" vertical="center"/>
    </xf>
    <xf numFmtId="0" fontId="13" fillId="0" borderId="22" xfId="0" applyFont="1" applyBorder="1" applyAlignment="1">
      <alignment horizontal="center" vertical="center"/>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13" fillId="0" borderId="26" xfId="0" applyFont="1" applyBorder="1" applyAlignment="1">
      <alignment horizontal="center" vertical="center"/>
    </xf>
    <xf numFmtId="0" fontId="13" fillId="0" borderId="7" xfId="0" applyFont="1" applyBorder="1" applyAlignment="1">
      <alignment horizontal="center" vertical="center"/>
    </xf>
    <xf numFmtId="189" fontId="13" fillId="0" borderId="0" xfId="0" applyNumberFormat="1" applyFont="1" applyAlignment="1">
      <alignment horizontal="right" vertical="center"/>
    </xf>
    <xf numFmtId="0" fontId="23" fillId="0" borderId="0" xfId="0" applyFont="1" applyAlignment="1">
      <alignment vertical="top" wrapText="1"/>
    </xf>
    <xf numFmtId="0" fontId="13" fillId="0" borderId="0" xfId="0" applyFont="1" applyAlignment="1">
      <alignment vertical="top" wrapText="1"/>
    </xf>
    <xf numFmtId="0" fontId="20" fillId="0" borderId="37" xfId="5" applyFont="1" applyBorder="1">
      <alignment vertical="center"/>
    </xf>
    <xf numFmtId="0" fontId="61" fillId="0" borderId="38" xfId="5" applyFont="1" applyBorder="1">
      <alignment vertical="center"/>
    </xf>
    <xf numFmtId="0" fontId="61" fillId="0" borderId="39" xfId="5" applyFont="1" applyBorder="1">
      <alignment vertical="center"/>
    </xf>
    <xf numFmtId="0" fontId="61" fillId="0" borderId="37" xfId="5" applyFont="1" applyBorder="1">
      <alignment vertical="center"/>
    </xf>
    <xf numFmtId="0" fontId="20" fillId="0" borderId="37" xfId="5" applyFont="1" applyBorder="1" applyAlignment="1">
      <alignment vertical="center" wrapText="1"/>
    </xf>
    <xf numFmtId="0" fontId="20" fillId="0" borderId="38" xfId="5" applyFont="1" applyBorder="1" applyAlignment="1">
      <alignment vertical="center" wrapText="1"/>
    </xf>
    <xf numFmtId="0" fontId="20" fillId="0" borderId="39" xfId="5" applyFont="1" applyBorder="1" applyAlignment="1">
      <alignment vertical="center" wrapText="1"/>
    </xf>
    <xf numFmtId="0" fontId="20" fillId="0" borderId="38" xfId="5" applyFont="1" applyBorder="1">
      <alignment vertical="center"/>
    </xf>
    <xf numFmtId="0" fontId="20" fillId="0" borderId="39" xfId="5" applyFont="1" applyBorder="1">
      <alignment vertical="center"/>
    </xf>
    <xf numFmtId="0" fontId="61" fillId="0" borderId="37" xfId="5" applyFont="1" applyBorder="1" applyAlignment="1">
      <alignment vertical="center" wrapText="1"/>
    </xf>
    <xf numFmtId="0" fontId="61" fillId="0" borderId="38" xfId="5" applyFont="1" applyBorder="1" applyAlignment="1">
      <alignment vertical="center" wrapText="1"/>
    </xf>
    <xf numFmtId="0" fontId="61" fillId="0" borderId="39" xfId="5" applyFont="1" applyBorder="1" applyAlignment="1">
      <alignment vertical="center" wrapText="1"/>
    </xf>
    <xf numFmtId="0" fontId="11" fillId="0" borderId="1" xfId="5" applyFont="1" applyBorder="1" applyAlignment="1">
      <alignment horizontal="left" vertical="center"/>
    </xf>
    <xf numFmtId="0" fontId="11" fillId="0" borderId="1" xfId="5" applyFont="1" applyBorder="1" applyAlignment="1">
      <alignment horizontal="left" vertical="top"/>
    </xf>
    <xf numFmtId="189" fontId="13" fillId="0" borderId="0" xfId="0" applyNumberFormat="1" applyFont="1" applyAlignment="1">
      <alignment horizontal="left" vertical="center"/>
    </xf>
    <xf numFmtId="0" fontId="11" fillId="0" borderId="37" xfId="5" applyFont="1" applyBorder="1" applyAlignment="1">
      <alignment horizontal="left" vertical="center"/>
    </xf>
    <xf numFmtId="0" fontId="11" fillId="0" borderId="38" xfId="5" applyFont="1" applyBorder="1" applyAlignment="1">
      <alignment horizontal="left" vertical="center"/>
    </xf>
    <xf numFmtId="0" fontId="11" fillId="0" borderId="39" xfId="5" applyFont="1" applyBorder="1" applyAlignment="1">
      <alignment horizontal="left" vertical="center"/>
    </xf>
    <xf numFmtId="0" fontId="13" fillId="0" borderId="0" xfId="0" applyFont="1" applyAlignment="1">
      <alignment vertical="distributed" wrapText="1"/>
    </xf>
    <xf numFmtId="0" fontId="18" fillId="0" borderId="0" xfId="0" applyFont="1" applyAlignment="1">
      <alignment horizontal="center" vertical="center"/>
    </xf>
    <xf numFmtId="179" fontId="13" fillId="0" borderId="25" xfId="0" applyNumberFormat="1" applyFont="1" applyBorder="1" applyAlignment="1">
      <alignment horizontal="right" vertical="center"/>
    </xf>
    <xf numFmtId="0" fontId="13" fillId="0" borderId="0" xfId="0" applyFont="1" applyAlignment="1">
      <alignment horizontal="left" vertical="center" wrapText="1"/>
    </xf>
    <xf numFmtId="189" fontId="49" fillId="0" borderId="0" xfId="0" applyNumberFormat="1" applyFont="1" applyAlignment="1">
      <alignment horizontal="right" vertical="center"/>
    </xf>
    <xf numFmtId="0" fontId="13" fillId="0" borderId="25" xfId="0" applyFont="1" applyBorder="1" applyAlignment="1">
      <alignment horizontal="right" vertical="center"/>
    </xf>
    <xf numFmtId="0" fontId="13" fillId="0" borderId="0" xfId="0" applyFont="1" applyAlignment="1">
      <alignment horizontal="right" vertical="center"/>
    </xf>
    <xf numFmtId="189" fontId="48" fillId="0" borderId="0" xfId="10" applyNumberFormat="1" applyFont="1" applyAlignment="1">
      <alignment horizontal="left" vertical="center"/>
    </xf>
    <xf numFmtId="0" fontId="9" fillId="0" borderId="0" xfId="0" applyFont="1" applyAlignment="1">
      <alignment vertical="top" wrapText="1"/>
    </xf>
    <xf numFmtId="0" fontId="26" fillId="0" borderId="48" xfId="10" applyFont="1" applyBorder="1" applyAlignment="1">
      <alignment horizontal="center" vertical="center"/>
    </xf>
    <xf numFmtId="0" fontId="26" fillId="0" borderId="53" xfId="10" applyFont="1" applyBorder="1" applyAlignment="1">
      <alignment horizontal="center" vertical="center"/>
    </xf>
    <xf numFmtId="0" fontId="26" fillId="0" borderId="72" xfId="10" applyFont="1" applyBorder="1" applyAlignment="1">
      <alignment horizontal="center" vertical="center"/>
    </xf>
    <xf numFmtId="185" fontId="26" fillId="0" borderId="57" xfId="10" applyNumberFormat="1" applyFont="1" applyBorder="1" applyAlignment="1" applyProtection="1">
      <alignment horizontal="right" vertical="center"/>
      <protection locked="0"/>
    </xf>
    <xf numFmtId="185" fontId="26" fillId="0" borderId="72" xfId="10" applyNumberFormat="1" applyFont="1" applyBorder="1" applyAlignment="1" applyProtection="1">
      <alignment horizontal="right" vertical="center"/>
      <protection locked="0"/>
    </xf>
    <xf numFmtId="185" fontId="26" fillId="0" borderId="89" xfId="10" applyNumberFormat="1" applyFont="1" applyBorder="1" applyAlignment="1" applyProtection="1">
      <alignment horizontal="center" vertical="center" shrinkToFit="1"/>
      <protection locked="0"/>
    </xf>
    <xf numFmtId="185" fontId="26" fillId="0" borderId="90" xfId="10" applyNumberFormat="1" applyFont="1" applyBorder="1" applyAlignment="1" applyProtection="1">
      <alignment horizontal="center" vertical="center" shrinkToFit="1"/>
      <protection locked="0"/>
    </xf>
    <xf numFmtId="0" fontId="26" fillId="0" borderId="49" xfId="10" applyFont="1" applyBorder="1" applyAlignment="1">
      <alignment horizontal="center" vertical="center"/>
    </xf>
    <xf numFmtId="0" fontId="26" fillId="0" borderId="54" xfId="10" applyFont="1" applyBorder="1" applyAlignment="1">
      <alignment horizontal="center" vertical="center"/>
    </xf>
    <xf numFmtId="0" fontId="26" fillId="0" borderId="73" xfId="10" applyFont="1" applyBorder="1" applyAlignment="1">
      <alignment horizontal="center" vertical="center"/>
    </xf>
    <xf numFmtId="179" fontId="26" fillId="0" borderId="77" xfId="10" applyNumberFormat="1" applyFont="1" applyBorder="1" applyAlignment="1">
      <alignment horizontal="right" vertical="center"/>
    </xf>
    <xf numFmtId="179" fontId="26" fillId="0" borderId="73" xfId="10" applyNumberFormat="1" applyFont="1" applyBorder="1" applyAlignment="1">
      <alignment horizontal="right" vertical="center"/>
    </xf>
    <xf numFmtId="0" fontId="9" fillId="0" borderId="0" xfId="0" applyFont="1" applyAlignment="1">
      <alignment horizontal="left" vertical="top" wrapText="1"/>
    </xf>
    <xf numFmtId="0" fontId="26" fillId="0" borderId="17" xfId="10" applyFont="1" applyBorder="1" applyAlignment="1">
      <alignment horizontal="center" vertical="top"/>
    </xf>
    <xf numFmtId="0" fontId="26" fillId="0" borderId="23" xfId="10" applyFont="1" applyBorder="1" applyAlignment="1">
      <alignment horizontal="center" vertical="top"/>
    </xf>
    <xf numFmtId="0" fontId="26" fillId="0" borderId="46" xfId="10" applyFont="1" applyBorder="1" applyAlignment="1">
      <alignment horizontal="center" vertical="top"/>
    </xf>
    <xf numFmtId="0" fontId="26" fillId="0" borderId="52" xfId="10" applyFont="1" applyBorder="1" applyAlignment="1">
      <alignment horizontal="center" vertical="top"/>
    </xf>
    <xf numFmtId="0" fontId="26" fillId="0" borderId="47" xfId="10" applyFont="1" applyBorder="1" applyAlignment="1">
      <alignment horizontal="center" vertical="top"/>
    </xf>
    <xf numFmtId="0" fontId="26" fillId="0" borderId="31" xfId="10" applyFont="1" applyBorder="1" applyAlignment="1">
      <alignment horizontal="center" vertical="top"/>
    </xf>
    <xf numFmtId="184" fontId="26" fillId="4" borderId="76" xfId="10" applyNumberFormat="1" applyFont="1" applyFill="1" applyBorder="1" applyProtection="1">
      <alignment vertical="center"/>
      <protection locked="0"/>
    </xf>
    <xf numFmtId="184" fontId="26" fillId="4" borderId="78" xfId="10" applyNumberFormat="1" applyFont="1" applyFill="1" applyBorder="1" applyProtection="1">
      <alignment vertical="center"/>
      <protection locked="0"/>
    </xf>
    <xf numFmtId="0" fontId="48" fillId="0" borderId="0" xfId="10" applyFont="1" applyAlignment="1">
      <alignment horizontal="left" vertical="center"/>
    </xf>
    <xf numFmtId="0" fontId="26" fillId="0" borderId="0" xfId="10" applyFont="1" applyAlignment="1">
      <alignment horizontal="center" vertical="top"/>
    </xf>
    <xf numFmtId="0" fontId="26" fillId="0" borderId="25" xfId="10" applyFont="1" applyBorder="1" applyAlignment="1">
      <alignment horizontal="center" vertical="top"/>
    </xf>
    <xf numFmtId="0" fontId="25" fillId="0" borderId="0" xfId="10" applyFont="1" applyAlignment="1">
      <alignment horizontal="center" vertical="center" wrapText="1"/>
    </xf>
    <xf numFmtId="0" fontId="25" fillId="0" borderId="0" xfId="10" applyFont="1" applyAlignment="1">
      <alignment horizontal="center" vertical="center"/>
    </xf>
    <xf numFmtId="0" fontId="26" fillId="3" borderId="14" xfId="10" applyFont="1" applyFill="1" applyBorder="1" applyAlignment="1">
      <alignment horizontal="center" vertical="center" wrapText="1"/>
    </xf>
    <xf numFmtId="0" fontId="26" fillId="3" borderId="50" xfId="10" applyFont="1" applyFill="1" applyBorder="1" applyAlignment="1">
      <alignment horizontal="center" vertical="center" wrapText="1"/>
    </xf>
    <xf numFmtId="0" fontId="26" fillId="3" borderId="45" xfId="10" applyFont="1" applyFill="1" applyBorder="1" applyAlignment="1">
      <alignment horizontal="center" vertical="center" wrapText="1"/>
    </xf>
    <xf numFmtId="0" fontId="26" fillId="3" borderId="51" xfId="10" applyFont="1" applyFill="1" applyBorder="1" applyAlignment="1">
      <alignment horizontal="center" vertical="center" wrapText="1"/>
    </xf>
    <xf numFmtId="0" fontId="26" fillId="3" borderId="55" xfId="10" applyFont="1" applyFill="1" applyBorder="1" applyAlignment="1">
      <alignment horizontal="center" vertical="center" wrapText="1"/>
    </xf>
    <xf numFmtId="0" fontId="26" fillId="3" borderId="65" xfId="10" applyFont="1" applyFill="1" applyBorder="1" applyAlignment="1">
      <alignment horizontal="center" vertical="center" wrapText="1"/>
    </xf>
    <xf numFmtId="0" fontId="26" fillId="3" borderId="74" xfId="10" applyFont="1" applyFill="1" applyBorder="1" applyAlignment="1">
      <alignment horizontal="center" vertical="center"/>
    </xf>
    <xf numFmtId="0" fontId="26" fillId="3" borderId="50" xfId="10" applyFont="1" applyFill="1" applyBorder="1" applyAlignment="1">
      <alignment horizontal="center" vertical="center"/>
    </xf>
    <xf numFmtId="0" fontId="26" fillId="3" borderId="0" xfId="10" applyFont="1" applyFill="1" applyAlignment="1">
      <alignment horizontal="center" vertical="center"/>
    </xf>
    <xf numFmtId="0" fontId="26" fillId="3" borderId="52" xfId="10" applyFont="1" applyFill="1" applyBorder="1" applyAlignment="1">
      <alignment horizontal="center" vertical="center"/>
    </xf>
    <xf numFmtId="0" fontId="26" fillId="3" borderId="34" xfId="10" applyFont="1" applyFill="1" applyBorder="1" applyAlignment="1">
      <alignment horizontal="center" vertical="center"/>
    </xf>
    <xf numFmtId="0" fontId="26" fillId="3" borderId="82" xfId="10" applyFont="1" applyFill="1" applyBorder="1" applyAlignment="1">
      <alignment horizontal="center" vertical="center"/>
    </xf>
    <xf numFmtId="0" fontId="26" fillId="3" borderId="20" xfId="10" applyFont="1" applyFill="1" applyBorder="1" applyAlignment="1">
      <alignment horizontal="center" vertical="center"/>
    </xf>
    <xf numFmtId="0" fontId="26" fillId="3" borderId="106" xfId="10" applyFont="1" applyFill="1" applyBorder="1" applyAlignment="1">
      <alignment horizontal="center" vertical="center"/>
    </xf>
    <xf numFmtId="185" fontId="26" fillId="0" borderId="109" xfId="9" applyNumberFormat="1" applyFont="1" applyBorder="1" applyAlignment="1" applyProtection="1">
      <alignment horizontal="center" vertical="center"/>
      <protection locked="0"/>
    </xf>
    <xf numFmtId="185" fontId="26" fillId="0" borderId="110" xfId="9" applyNumberFormat="1" applyFont="1" applyBorder="1" applyAlignment="1" applyProtection="1">
      <alignment horizontal="center" vertical="center"/>
      <protection locked="0"/>
    </xf>
    <xf numFmtId="185" fontId="26" fillId="0" borderId="111" xfId="9" applyNumberFormat="1" applyFont="1" applyBorder="1" applyAlignment="1" applyProtection="1">
      <alignment horizontal="center" vertical="center"/>
      <protection locked="0"/>
    </xf>
    <xf numFmtId="185" fontId="26" fillId="0" borderId="107" xfId="9" applyNumberFormat="1" applyFont="1" applyBorder="1" applyAlignment="1" applyProtection="1">
      <alignment horizontal="center" vertical="center"/>
      <protection locked="0"/>
    </xf>
    <xf numFmtId="0" fontId="26" fillId="3" borderId="26" xfId="10" applyFont="1" applyFill="1" applyBorder="1" applyAlignment="1">
      <alignment horizontal="center" vertical="center" wrapText="1"/>
    </xf>
    <xf numFmtId="0" fontId="26" fillId="3" borderId="91" xfId="10" applyFont="1" applyFill="1" applyBorder="1" applyAlignment="1">
      <alignment horizontal="center" vertical="center"/>
    </xf>
    <xf numFmtId="0" fontId="13" fillId="0" borderId="25" xfId="0" applyFont="1" applyBorder="1" applyAlignment="1">
      <alignment horizontal="left" vertical="center"/>
    </xf>
    <xf numFmtId="0" fontId="9" fillId="0" borderId="0" xfId="0" applyFont="1" applyAlignment="1">
      <alignment vertical="center" wrapText="1"/>
    </xf>
    <xf numFmtId="0" fontId="9" fillId="0" borderId="28" xfId="0" applyFont="1" applyBorder="1" applyAlignment="1">
      <alignment horizontal="center" vertical="center" wrapText="1"/>
    </xf>
    <xf numFmtId="0" fontId="11" fillId="0" borderId="40"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31" xfId="0" applyFont="1" applyBorder="1" applyAlignment="1">
      <alignment horizontal="center" vertical="center" wrapText="1"/>
    </xf>
    <xf numFmtId="49" fontId="9" fillId="0" borderId="24" xfId="0" applyNumberFormat="1" applyFont="1" applyBorder="1" applyAlignment="1">
      <alignment horizontal="center" vertical="center"/>
    </xf>
    <xf numFmtId="49" fontId="9" fillId="0" borderId="92" xfId="0" quotePrefix="1" applyNumberFormat="1" applyFont="1" applyBorder="1" applyAlignment="1">
      <alignment horizontal="center" vertical="center"/>
    </xf>
    <xf numFmtId="0" fontId="11" fillId="0" borderId="7" xfId="0" applyFont="1" applyBorder="1" applyAlignment="1">
      <alignment horizontal="center" vertical="center"/>
    </xf>
    <xf numFmtId="0" fontId="2" fillId="0" borderId="0" xfId="0" applyFont="1" applyAlignment="1">
      <alignment horizontal="center" vertical="center"/>
    </xf>
    <xf numFmtId="0" fontId="8" fillId="0" borderId="0" xfId="0" applyFont="1" applyAlignment="1">
      <alignment vertical="center" wrapText="1"/>
    </xf>
    <xf numFmtId="0" fontId="11" fillId="0" borderId="0" xfId="0" applyFont="1">
      <alignment vertical="center"/>
    </xf>
    <xf numFmtId="0" fontId="26" fillId="0" borderId="28" xfId="0" applyFont="1" applyBorder="1" applyAlignment="1">
      <alignment horizontal="center" vertical="center" wrapText="1"/>
    </xf>
    <xf numFmtId="0" fontId="9" fillId="0" borderId="0" xfId="0" applyFont="1" applyAlignment="1">
      <alignment horizontal="left" vertical="center" wrapText="1"/>
    </xf>
    <xf numFmtId="0" fontId="9" fillId="0" borderId="37"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39" xfId="0" applyFont="1" applyBorder="1" applyAlignment="1">
      <alignment horizontal="center" vertical="center" wrapText="1"/>
    </xf>
    <xf numFmtId="0" fontId="26" fillId="0" borderId="37"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39" xfId="0" applyFont="1" applyBorder="1" applyAlignment="1">
      <alignment horizontal="center" vertical="center" wrapText="1"/>
    </xf>
    <xf numFmtId="56" fontId="9" fillId="0" borderId="23" xfId="0" quotePrefix="1" applyNumberFormat="1" applyFont="1" applyBorder="1" applyAlignment="1">
      <alignment horizontal="center" vertical="center"/>
    </xf>
    <xf numFmtId="0" fontId="9" fillId="0" borderId="31" xfId="0" applyFont="1" applyBorder="1" applyAlignment="1">
      <alignment horizontal="center" vertical="center"/>
    </xf>
    <xf numFmtId="56" fontId="6" fillId="0" borderId="23" xfId="0" quotePrefix="1" applyNumberFormat="1" applyFont="1" applyBorder="1" applyAlignment="1">
      <alignment horizontal="center" vertical="center"/>
    </xf>
    <xf numFmtId="56" fontId="6" fillId="0" borderId="31" xfId="0" quotePrefix="1" applyNumberFormat="1" applyFont="1" applyBorder="1" applyAlignment="1">
      <alignment horizontal="center" vertical="center"/>
    </xf>
    <xf numFmtId="0" fontId="38" fillId="0" borderId="4" xfId="0" applyFont="1" applyBorder="1" applyAlignment="1">
      <alignment horizontal="left" vertical="center" wrapText="1"/>
    </xf>
    <xf numFmtId="0" fontId="38" fillId="0" borderId="1" xfId="0" applyFont="1" applyBorder="1" applyAlignment="1">
      <alignment horizontal="left" vertical="center" wrapText="1"/>
    </xf>
    <xf numFmtId="9" fontId="38" fillId="0" borderId="1" xfId="0" applyNumberFormat="1" applyFont="1" applyBorder="1" applyAlignment="1">
      <alignment horizontal="center" vertical="center" wrapText="1"/>
    </xf>
    <xf numFmtId="9" fontId="38" fillId="0" borderId="11" xfId="0" applyNumberFormat="1" applyFont="1" applyBorder="1" applyAlignment="1">
      <alignment horizontal="center" vertical="center" wrapText="1"/>
    </xf>
    <xf numFmtId="0" fontId="38" fillId="0" borderId="5" xfId="0" applyFont="1" applyBorder="1" applyAlignment="1">
      <alignment horizontal="left" vertical="center" wrapText="1"/>
    </xf>
    <xf numFmtId="0" fontId="38" fillId="0" borderId="8" xfId="0" applyFont="1" applyBorder="1" applyAlignment="1">
      <alignment horizontal="left" vertical="center" wrapText="1"/>
    </xf>
    <xf numFmtId="9" fontId="38" fillId="0" borderId="8" xfId="0" applyNumberFormat="1" applyFont="1" applyBorder="1" applyAlignment="1">
      <alignment horizontal="center" vertical="center" wrapText="1"/>
    </xf>
    <xf numFmtId="9" fontId="38" fillId="0" borderId="12" xfId="0" applyNumberFormat="1" applyFont="1" applyBorder="1" applyAlignment="1">
      <alignment horizontal="center" vertical="center" wrapText="1"/>
    </xf>
    <xf numFmtId="0" fontId="38" fillId="0" borderId="0" xfId="0" applyFont="1" applyAlignment="1">
      <alignment horizontal="left" vertical="center" wrapText="1"/>
    </xf>
    <xf numFmtId="0" fontId="38" fillId="0" borderId="0" xfId="0" applyFont="1" applyAlignment="1">
      <alignment horizontal="left" vertical="center"/>
    </xf>
    <xf numFmtId="0" fontId="38" fillId="0" borderId="16"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93" xfId="0" applyFont="1" applyBorder="1" applyAlignment="1">
      <alignment horizontal="center" vertical="center" wrapText="1"/>
    </xf>
    <xf numFmtId="0" fontId="35" fillId="0" borderId="0" xfId="0" applyFont="1" applyAlignment="1">
      <alignment horizontal="center" vertical="center"/>
    </xf>
    <xf numFmtId="0" fontId="35" fillId="0" borderId="37" xfId="0" applyFont="1" applyBorder="1" applyAlignment="1">
      <alignment horizontal="center" vertical="center"/>
    </xf>
    <xf numFmtId="0" fontId="35" fillId="0" borderId="38" xfId="0" applyFont="1" applyBorder="1" applyAlignment="1">
      <alignment horizontal="center" vertical="center"/>
    </xf>
    <xf numFmtId="0" fontId="35" fillId="0" borderId="39" xfId="0" applyFont="1" applyBorder="1" applyAlignment="1">
      <alignment horizontal="center" vertical="center"/>
    </xf>
    <xf numFmtId="0" fontId="38" fillId="0" borderId="28" xfId="0" applyFont="1" applyBorder="1" applyAlignment="1">
      <alignment horizontal="center" vertical="center" wrapText="1"/>
    </xf>
    <xf numFmtId="0" fontId="38" fillId="0" borderId="96"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92" xfId="0" applyFont="1" applyBorder="1" applyAlignment="1">
      <alignment horizontal="center" vertical="center" wrapText="1"/>
    </xf>
    <xf numFmtId="0" fontId="38" fillId="0" borderId="40" xfId="0" applyFont="1" applyBorder="1" applyAlignment="1">
      <alignment horizontal="center" vertical="center" wrapText="1"/>
    </xf>
    <xf numFmtId="0" fontId="38" fillId="0" borderId="0" xfId="0" applyFont="1" applyAlignment="1">
      <alignment horizontal="center" vertical="center" wrapText="1"/>
    </xf>
    <xf numFmtId="9" fontId="33" fillId="4" borderId="24" xfId="14" applyFont="1" applyFill="1" applyBorder="1" applyAlignment="1">
      <alignment horizontal="center" vertical="center" wrapText="1"/>
    </xf>
    <xf numFmtId="9" fontId="33" fillId="4" borderId="7" xfId="14" applyFont="1" applyFill="1" applyBorder="1" applyAlignment="1">
      <alignment horizontal="center" vertical="center" wrapText="1"/>
    </xf>
    <xf numFmtId="0" fontId="41" fillId="0" borderId="24" xfId="0" applyFont="1" applyBorder="1" applyAlignment="1">
      <alignment horizontal="center" vertical="center" textRotation="255" wrapText="1"/>
    </xf>
    <xf numFmtId="0" fontId="41" fillId="0" borderId="7" xfId="0" applyFont="1" applyBorder="1" applyAlignment="1">
      <alignment horizontal="center" vertical="center" textRotation="255" wrapText="1"/>
    </xf>
    <xf numFmtId="0" fontId="41" fillId="0" borderId="92" xfId="0" applyFont="1" applyBorder="1" applyAlignment="1">
      <alignment horizontal="center" vertical="center" textRotation="255" wrapText="1"/>
    </xf>
    <xf numFmtId="0" fontId="41" fillId="0" borderId="37" xfId="0" applyFont="1" applyBorder="1" applyAlignment="1">
      <alignment horizontal="left" vertical="top" wrapText="1"/>
    </xf>
    <xf numFmtId="0" fontId="41" fillId="0" borderId="38" xfId="0" applyFont="1" applyBorder="1" applyAlignment="1">
      <alignment horizontal="left" vertical="top" wrapText="1"/>
    </xf>
    <xf numFmtId="0" fontId="41" fillId="0" borderId="39" xfId="0" applyFont="1" applyBorder="1" applyAlignment="1">
      <alignment horizontal="left" vertical="top" wrapText="1"/>
    </xf>
    <xf numFmtId="49" fontId="9" fillId="0" borderId="37" xfId="0" applyNumberFormat="1" applyFont="1" applyBorder="1" applyAlignment="1">
      <alignment horizontal="center" vertical="center" wrapText="1"/>
    </xf>
    <xf numFmtId="49" fontId="9" fillId="0" borderId="38" xfId="0" applyNumberFormat="1" applyFont="1" applyBorder="1" applyAlignment="1">
      <alignment horizontal="center" vertical="center" wrapText="1"/>
    </xf>
    <xf numFmtId="49" fontId="9" fillId="0" borderId="39" xfId="0" applyNumberFormat="1" applyFont="1" applyBorder="1" applyAlignment="1">
      <alignment horizontal="center" vertical="center" wrapText="1"/>
    </xf>
    <xf numFmtId="0" fontId="9" fillId="0" borderId="29"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9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41" fillId="0" borderId="28" xfId="0" applyFont="1" applyBorder="1" applyAlignment="1">
      <alignment horizontal="center" vertical="center" wrapText="1"/>
    </xf>
    <xf numFmtId="0" fontId="41" fillId="0" borderId="40"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25" xfId="0" applyFont="1" applyBorder="1" applyAlignment="1">
      <alignment horizontal="center" vertical="center" wrapText="1"/>
    </xf>
    <xf numFmtId="0" fontId="6" fillId="0" borderId="97" xfId="0" applyFont="1" applyBorder="1" applyAlignment="1">
      <alignment horizontal="center" vertical="center" wrapText="1"/>
    </xf>
    <xf numFmtId="9" fontId="33" fillId="6" borderId="23" xfId="14" applyFont="1" applyFill="1" applyBorder="1" applyAlignment="1">
      <alignment horizontal="center" vertical="center" wrapText="1"/>
    </xf>
    <xf numFmtId="9" fontId="33" fillId="6" borderId="31" xfId="14" applyFont="1" applyFill="1" applyBorder="1" applyAlignment="1">
      <alignment horizontal="center" vertical="center" wrapText="1"/>
    </xf>
    <xf numFmtId="0" fontId="41" fillId="0" borderId="96" xfId="0" applyFont="1" applyBorder="1" applyAlignment="1">
      <alignment horizontal="center" vertical="center" wrapText="1"/>
    </xf>
    <xf numFmtId="0" fontId="41" fillId="0" borderId="0" xfId="0" applyFont="1" applyAlignment="1">
      <alignment horizontal="center" vertical="center" wrapText="1"/>
    </xf>
    <xf numFmtId="0" fontId="41" fillId="0" borderId="3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39" xfId="0" applyFont="1" applyBorder="1" applyAlignment="1">
      <alignment horizontal="center" vertical="center" wrapText="1"/>
    </xf>
    <xf numFmtId="0" fontId="9" fillId="0" borderId="37" xfId="0" applyFont="1" applyBorder="1" applyAlignment="1">
      <alignment horizontal="left" vertical="top" wrapText="1"/>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178" fontId="33" fillId="6" borderId="1" xfId="0" applyNumberFormat="1" applyFont="1" applyFill="1" applyBorder="1" applyAlignment="1">
      <alignment horizontal="center" vertical="center" wrapText="1"/>
    </xf>
    <xf numFmtId="9" fontId="33" fillId="6"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24" xfId="0" applyFont="1" applyBorder="1" applyAlignment="1">
      <alignment horizontal="center" vertical="center" wrapText="1"/>
    </xf>
    <xf numFmtId="0" fontId="26" fillId="0" borderId="92" xfId="0" applyFont="1" applyBorder="1" applyAlignment="1">
      <alignment horizontal="center" vertical="center" wrapText="1"/>
    </xf>
    <xf numFmtId="0" fontId="26" fillId="0" borderId="0" xfId="0" applyFont="1" applyAlignment="1">
      <alignment horizontal="center" vertical="center"/>
    </xf>
    <xf numFmtId="0" fontId="26" fillId="0" borderId="92" xfId="0" applyFont="1" applyBorder="1" applyAlignment="1">
      <alignment horizontal="center" vertical="center" shrinkToFit="1"/>
    </xf>
    <xf numFmtId="177" fontId="33" fillId="6" borderId="1" xfId="0" applyNumberFormat="1" applyFont="1" applyFill="1" applyBorder="1" applyAlignment="1">
      <alignment horizontal="center" vertical="center" wrapText="1"/>
    </xf>
    <xf numFmtId="49" fontId="41" fillId="0" borderId="0" xfId="0" applyNumberFormat="1" applyFont="1" applyAlignment="1">
      <alignment vertical="top" wrapText="1"/>
    </xf>
    <xf numFmtId="0" fontId="2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9" xfId="0" applyFont="1" applyBorder="1" applyAlignment="1">
      <alignment horizontal="center" vertical="center"/>
    </xf>
    <xf numFmtId="49" fontId="41" fillId="0" borderId="0" xfId="0" applyNumberFormat="1" applyFont="1" applyAlignment="1">
      <alignment vertical="top"/>
    </xf>
    <xf numFmtId="0" fontId="6" fillId="0" borderId="98" xfId="0" applyFont="1" applyBorder="1" applyAlignment="1">
      <alignment horizontal="center" vertical="center" wrapText="1"/>
    </xf>
    <xf numFmtId="0" fontId="6" fillId="0" borderId="99"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7" xfId="0" applyFont="1" applyBorder="1" applyAlignment="1">
      <alignment horizontal="center" vertical="center" wrapText="1"/>
    </xf>
    <xf numFmtId="9" fontId="33" fillId="6" borderId="52" xfId="14" applyFont="1" applyFill="1" applyBorder="1" applyAlignment="1">
      <alignment horizontal="center" vertical="center" wrapText="1"/>
    </xf>
    <xf numFmtId="0" fontId="32" fillId="0" borderId="24" xfId="0" applyFont="1" applyBorder="1" applyAlignment="1">
      <alignment horizontal="left" vertical="center" wrapText="1"/>
    </xf>
    <xf numFmtId="0" fontId="32" fillId="0" borderId="100" xfId="0" applyFont="1" applyBorder="1" applyAlignment="1">
      <alignment horizontal="left" vertical="center" wrapText="1"/>
    </xf>
    <xf numFmtId="0" fontId="32" fillId="0" borderId="92" xfId="0" applyFont="1" applyBorder="1" applyAlignment="1">
      <alignment horizontal="justify" vertical="center" wrapText="1"/>
    </xf>
    <xf numFmtId="0" fontId="32" fillId="0" borderId="101" xfId="0" applyFont="1" applyBorder="1" applyAlignment="1">
      <alignment horizontal="left" vertical="center" wrapText="1"/>
    </xf>
    <xf numFmtId="0" fontId="32" fillId="0" borderId="7" xfId="0" applyFont="1" applyBorder="1" applyAlignment="1">
      <alignment horizontal="left" vertical="center" wrapText="1"/>
    </xf>
    <xf numFmtId="0" fontId="0" fillId="0" borderId="24" xfId="0" applyBorder="1" applyAlignment="1">
      <alignment vertical="center" wrapText="1"/>
    </xf>
    <xf numFmtId="0" fontId="0" fillId="0" borderId="92" xfId="0" applyBorder="1" applyAlignment="1">
      <alignment vertical="center" wrapText="1"/>
    </xf>
    <xf numFmtId="0" fontId="0" fillId="0" borderId="7" xfId="0" applyBorder="1" applyAlignment="1">
      <alignment vertical="center" wrapText="1"/>
    </xf>
    <xf numFmtId="0" fontId="11" fillId="0" borderId="24" xfId="0" applyFont="1" applyBorder="1" applyAlignment="1">
      <alignment horizontal="left" vertical="center"/>
    </xf>
    <xf numFmtId="0" fontId="11" fillId="0" borderId="100" xfId="0" applyFont="1" applyBorder="1" applyAlignment="1">
      <alignment horizontal="left" vertical="center"/>
    </xf>
    <xf numFmtId="0" fontId="11" fillId="0" borderId="101" xfId="0" applyFont="1" applyBorder="1" applyAlignment="1">
      <alignment horizontal="left" vertical="center" wrapText="1"/>
    </xf>
    <xf numFmtId="0" fontId="11" fillId="0" borderId="100" xfId="0" applyFont="1" applyBorder="1" applyAlignment="1">
      <alignment horizontal="left" vertical="center" wrapText="1"/>
    </xf>
    <xf numFmtId="0" fontId="11" fillId="0" borderId="101" xfId="0" applyFont="1" applyBorder="1" applyAlignment="1">
      <alignment horizontal="left" vertical="center"/>
    </xf>
    <xf numFmtId="0" fontId="11" fillId="0" borderId="7" xfId="0" applyFont="1" applyBorder="1" applyAlignment="1">
      <alignment horizontal="left" vertical="center"/>
    </xf>
    <xf numFmtId="0" fontId="11" fillId="0" borderId="24" xfId="0" applyFont="1" applyBorder="1" applyAlignment="1">
      <alignment horizontal="center" vertical="center"/>
    </xf>
    <xf numFmtId="0" fontId="11" fillId="0" borderId="24" xfId="0" applyFont="1" applyBorder="1" applyAlignment="1">
      <alignment horizontal="center" vertical="center" wrapText="1"/>
    </xf>
    <xf numFmtId="0" fontId="11" fillId="0" borderId="92" xfId="0" applyFont="1" applyBorder="1" applyAlignment="1">
      <alignment horizontal="center" vertical="center"/>
    </xf>
  </cellXfs>
  <cellStyles count="16">
    <cellStyle name="パーセント" xfId="14" builtinId="5"/>
    <cellStyle name="パーセント 2" xfId="1" xr:uid="{00000000-0005-0000-0000-000001000000}"/>
    <cellStyle name="桁区切り" xfId="13" builtinId="6"/>
    <cellStyle name="桁区切り 2" xfId="2" xr:uid="{00000000-0005-0000-0000-000003000000}"/>
    <cellStyle name="桁区切り 2 2" xfId="3" xr:uid="{00000000-0005-0000-0000-000004000000}"/>
    <cellStyle name="桁区切り 2 3" xfId="4" xr:uid="{00000000-0005-0000-0000-000005000000}"/>
    <cellStyle name="標準" xfId="0" builtinId="0"/>
    <cellStyle name="標準 2" xfId="5" xr:uid="{00000000-0005-0000-0000-000007000000}"/>
    <cellStyle name="標準 2 2" xfId="6" xr:uid="{00000000-0005-0000-0000-000008000000}"/>
    <cellStyle name="標準 2 2 2" xfId="7" xr:uid="{00000000-0005-0000-0000-000009000000}"/>
    <cellStyle name="標準 3" xfId="8" xr:uid="{00000000-0005-0000-0000-00000A000000}"/>
    <cellStyle name="標準 3 2" xfId="9" xr:uid="{00000000-0005-0000-0000-00000B000000}"/>
    <cellStyle name="標準 3 2 2" xfId="10" xr:uid="{00000000-0005-0000-0000-00000C000000}"/>
    <cellStyle name="標準 4" xfId="11" xr:uid="{00000000-0005-0000-0000-00000D000000}"/>
    <cellStyle name="標準 5" xfId="12" xr:uid="{00000000-0005-0000-0000-00000E000000}"/>
    <cellStyle name="標準 6" xfId="15" xr:uid="{00000000-0005-0000-0000-00000F000000}"/>
  </cellStyles>
  <dxfs count="4">
    <dxf>
      <font>
        <color rgb="FF9C0006"/>
      </font>
      <fill>
        <patternFill>
          <bgColor rgb="FFFFC7CE"/>
        </patternFill>
      </fill>
    </dxf>
    <dxf>
      <font>
        <b/>
        <i val="0"/>
        <color rgb="FFFF0000"/>
      </font>
    </dxf>
    <dxf>
      <font>
        <color rgb="FF9C0006"/>
      </font>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838200</xdr:colOff>
      <xdr:row>3</xdr:row>
      <xdr:rowOff>28575</xdr:rowOff>
    </xdr:from>
    <xdr:to>
      <xdr:col>8</xdr:col>
      <xdr:colOff>342900</xdr:colOff>
      <xdr:row>6</xdr:row>
      <xdr:rowOff>152399</xdr:rowOff>
    </xdr:to>
    <xdr:sp macro="" textlink="">
      <xdr:nvSpPr>
        <xdr:cNvPr id="2" name="AutoShape 5">
          <a:extLst>
            <a:ext uri="{FF2B5EF4-FFF2-40B4-BE49-F238E27FC236}">
              <a16:creationId xmlns:a16="http://schemas.microsoft.com/office/drawing/2014/main" id="{00000000-0008-0000-0000-000002000000}"/>
            </a:ext>
          </a:extLst>
        </xdr:cNvPr>
        <xdr:cNvSpPr>
          <a:spLocks noChangeArrowheads="1"/>
        </xdr:cNvSpPr>
      </xdr:nvSpPr>
      <xdr:spPr>
        <a:xfrm>
          <a:off x="5991225" y="542925"/>
          <a:ext cx="4105275" cy="638174"/>
        </a:xfrm>
        <a:prstGeom prst="wedgeRectCallout">
          <a:avLst>
            <a:gd name="adj1" fmla="val -67448"/>
            <a:gd name="adj2" fmla="val -12041"/>
          </a:avLst>
        </a:prstGeom>
        <a:solidFill>
          <a:schemeClr val="accent4">
            <a:lumMod val="20000"/>
            <a:lumOff val="80000"/>
          </a:schemeClr>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a:t>
          </a:r>
          <a:r>
            <a:rPr lang="ja-JP" altLang="ja-JP" sz="1100" b="0" i="0" baseline="0">
              <a:effectLst/>
              <a:latin typeface="ＭＳ 明朝" panose="02020609040205080304" pitchFamily="17" charset="-128"/>
              <a:ea typeface="ＭＳ 明朝" panose="02020609040205080304" pitchFamily="17" charset="-128"/>
              <a:cs typeface="+mn-cs"/>
            </a:rPr>
            <a:t>着色部分を</a:t>
          </a:r>
          <a:r>
            <a:rPr lang="ja-JP" altLang="en-US" sz="1100" b="0" i="0" baseline="0">
              <a:effectLst/>
              <a:latin typeface="ＭＳ 明朝" panose="02020609040205080304" pitchFamily="17" charset="-128"/>
              <a:ea typeface="ＭＳ 明朝" panose="02020609040205080304" pitchFamily="17" charset="-128"/>
              <a:cs typeface="+mn-cs"/>
            </a:rPr>
            <a:t>入力</a:t>
          </a:r>
          <a:r>
            <a:rPr lang="ja-JP" altLang="ja-JP" sz="1100" b="0" i="0" baseline="0">
              <a:effectLst/>
              <a:latin typeface="ＭＳ 明朝" panose="02020609040205080304" pitchFamily="17" charset="-128"/>
              <a:ea typeface="ＭＳ 明朝" panose="02020609040205080304" pitchFamily="17" charset="-128"/>
              <a:cs typeface="+mn-cs"/>
            </a:rPr>
            <a:t>すると各シートに反映されます。</a:t>
          </a:r>
          <a:endParaRPr lang="en-US" altLang="ja-JP" sz="1100" b="0" i="0" baseline="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baseline="0">
              <a:effectLst/>
              <a:latin typeface="ＭＳ 明朝" panose="02020609040205080304" pitchFamily="17" charset="-128"/>
              <a:ea typeface="ＭＳ 明朝" panose="02020609040205080304" pitchFamily="17" charset="-128"/>
              <a:cs typeface="+mn-cs"/>
            </a:rPr>
            <a:t>反映されていない項目は直接入力してください。</a:t>
          </a:r>
          <a:endParaRPr lang="ja-JP" altLang="ja-JP" sz="1100">
            <a:effectLst/>
            <a:latin typeface="ＭＳ 明朝" panose="02020609040205080304" pitchFamily="17" charset="-128"/>
            <a:ea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457200</xdr:colOff>
      <xdr:row>13</xdr:row>
      <xdr:rowOff>162560</xdr:rowOff>
    </xdr:from>
    <xdr:to>
      <xdr:col>12</xdr:col>
      <xdr:colOff>552450</xdr:colOff>
      <xdr:row>19</xdr:row>
      <xdr:rowOff>38735</xdr:rowOff>
    </xdr:to>
    <xdr:sp macro="" textlink="">
      <xdr:nvSpPr>
        <xdr:cNvPr id="4" name="AutoShape 4">
          <a:extLst>
            <a:ext uri="{FF2B5EF4-FFF2-40B4-BE49-F238E27FC236}">
              <a16:creationId xmlns:a16="http://schemas.microsoft.com/office/drawing/2014/main" id="{00000000-0008-0000-0300-000004000000}"/>
            </a:ext>
          </a:extLst>
        </xdr:cNvPr>
        <xdr:cNvSpPr>
          <a:spLocks noChangeArrowheads="1"/>
        </xdr:cNvSpPr>
      </xdr:nvSpPr>
      <xdr:spPr>
        <a:xfrm>
          <a:off x="7419975" y="3353435"/>
          <a:ext cx="2838450" cy="124777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リフォーム工事及び生活利便施設の整備費を申請する場合、補助対象事業部分と対象外事業部分が判別できるよう明示された工事見積書・図面等（</a:t>
          </a:r>
          <a:r>
            <a:rPr lang="ja-JP" altLang="ja-JP" sz="1000" b="0" i="0" baseline="0">
              <a:effectLst/>
              <a:latin typeface="+mn-lt"/>
              <a:ea typeface="+mn-ea"/>
              <a:cs typeface="+mn-cs"/>
            </a:rPr>
            <a:t>住戸毎または施設毎</a:t>
          </a:r>
          <a:r>
            <a:rPr lang="ja-JP" altLang="en-US" sz="1000" b="0" i="0" baseline="0">
              <a:effectLst/>
              <a:latin typeface="+mn-lt"/>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を添付してください。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r>
            <a:rPr lang="en-US" altLang="ja-JP" sz="1000" b="0" i="0" baseline="0">
              <a:effectLst/>
              <a:latin typeface="+mn-lt"/>
              <a:ea typeface="+mn-ea"/>
              <a:cs typeface="+mn-cs"/>
            </a:rPr>
            <a:t>※</a:t>
          </a:r>
          <a:r>
            <a:rPr lang="ja-JP" altLang="ja-JP" sz="1000" b="0" i="0" baseline="0">
              <a:effectLst/>
              <a:latin typeface="+mn-lt"/>
              <a:ea typeface="+mn-ea"/>
              <a:cs typeface="+mn-cs"/>
            </a:rPr>
            <a:t>第一回交付申請時において未定の場合は申請しない。</a:t>
          </a: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twoCellAnchor>
    <xdr:from>
      <xdr:col>8</xdr:col>
      <xdr:colOff>295275</xdr:colOff>
      <xdr:row>34</xdr:row>
      <xdr:rowOff>19050</xdr:rowOff>
    </xdr:from>
    <xdr:to>
      <xdr:col>11</xdr:col>
      <xdr:colOff>581025</xdr:colOff>
      <xdr:row>35</xdr:row>
      <xdr:rowOff>190500</xdr:rowOff>
    </xdr:to>
    <xdr:sp macro="" textlink="">
      <xdr:nvSpPr>
        <xdr:cNvPr id="3" name="AutoShape 4">
          <a:extLst>
            <a:ext uri="{FF2B5EF4-FFF2-40B4-BE49-F238E27FC236}">
              <a16:creationId xmlns:a16="http://schemas.microsoft.com/office/drawing/2014/main" id="{00000000-0008-0000-0300-000003000000}"/>
            </a:ext>
          </a:extLst>
        </xdr:cNvPr>
        <xdr:cNvSpPr>
          <a:spLocks noChangeArrowheads="1"/>
        </xdr:cNvSpPr>
      </xdr:nvSpPr>
      <xdr:spPr>
        <a:xfrm>
          <a:off x="7258050" y="7629525"/>
          <a:ext cx="2343150" cy="352425"/>
        </a:xfrm>
        <a:prstGeom prst="wedgeRectCallout">
          <a:avLst>
            <a:gd name="adj1" fmla="val -62416"/>
            <a:gd name="adj2" fmla="val -18447"/>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497204</xdr:colOff>
      <xdr:row>45</xdr:row>
      <xdr:rowOff>41276</xdr:rowOff>
    </xdr:from>
    <xdr:to>
      <xdr:col>21</xdr:col>
      <xdr:colOff>104775</xdr:colOff>
      <xdr:row>49</xdr:row>
      <xdr:rowOff>9526</xdr:rowOff>
    </xdr:to>
    <xdr:sp macro="" textlink="">
      <xdr:nvSpPr>
        <xdr:cNvPr id="15" name="AutoShape 5">
          <a:extLst>
            <a:ext uri="{FF2B5EF4-FFF2-40B4-BE49-F238E27FC236}">
              <a16:creationId xmlns:a16="http://schemas.microsoft.com/office/drawing/2014/main" id="{00000000-0008-0000-0400-00000F000000}"/>
            </a:ext>
          </a:extLst>
        </xdr:cNvPr>
        <xdr:cNvSpPr>
          <a:spLocks noChangeArrowheads="1"/>
        </xdr:cNvSpPr>
      </xdr:nvSpPr>
      <xdr:spPr>
        <a:xfrm>
          <a:off x="7660004" y="6746876"/>
          <a:ext cx="2350771" cy="501650"/>
        </a:xfrm>
        <a:prstGeom prst="wedgeRectCallout">
          <a:avLst>
            <a:gd name="adj1" fmla="val -69231"/>
            <a:gd name="adj2" fmla="val -35713"/>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変更増減額がマイナスの場合は数字の前に△をつけてください。</a:t>
          </a:r>
        </a:p>
      </xdr:txBody>
    </xdr:sp>
    <xdr:clientData/>
  </xdr:twoCellAnchor>
  <xdr:twoCellAnchor>
    <xdr:from>
      <xdr:col>17</xdr:col>
      <xdr:colOff>457200</xdr:colOff>
      <xdr:row>67</xdr:row>
      <xdr:rowOff>123825</xdr:rowOff>
    </xdr:from>
    <xdr:to>
      <xdr:col>20</xdr:col>
      <xdr:colOff>561975</xdr:colOff>
      <xdr:row>69</xdr:row>
      <xdr:rowOff>66675</xdr:rowOff>
    </xdr:to>
    <xdr:sp macro="" textlink="">
      <xdr:nvSpPr>
        <xdr:cNvPr id="19" name="AutoShape 5">
          <a:extLst>
            <a:ext uri="{FF2B5EF4-FFF2-40B4-BE49-F238E27FC236}">
              <a16:creationId xmlns:a16="http://schemas.microsoft.com/office/drawing/2014/main" id="{00000000-0008-0000-0400-000013000000}"/>
            </a:ext>
          </a:extLst>
        </xdr:cNvPr>
        <xdr:cNvSpPr>
          <a:spLocks noChangeArrowheads="1"/>
        </xdr:cNvSpPr>
      </xdr:nvSpPr>
      <xdr:spPr>
        <a:xfrm>
          <a:off x="7620000" y="9820275"/>
          <a:ext cx="2162175" cy="304800"/>
        </a:xfrm>
        <a:prstGeom prst="wedgeRectCallout">
          <a:avLst>
            <a:gd name="adj1" fmla="val -67574"/>
            <a:gd name="adj2" fmla="val 1702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添付資料も忘れずに提出のこと。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476249</xdr:colOff>
      <xdr:row>1</xdr:row>
      <xdr:rowOff>104777</xdr:rowOff>
    </xdr:from>
    <xdr:to>
      <xdr:col>21</xdr:col>
      <xdr:colOff>171450</xdr:colOff>
      <xdr:row>3</xdr:row>
      <xdr:rowOff>133351</xdr:rowOff>
    </xdr:to>
    <xdr:sp macro="" textlink="">
      <xdr:nvSpPr>
        <xdr:cNvPr id="2" name="AutoShape 5">
          <a:extLst>
            <a:ext uri="{FF2B5EF4-FFF2-40B4-BE49-F238E27FC236}">
              <a16:creationId xmlns:a16="http://schemas.microsoft.com/office/drawing/2014/main" id="{00000000-0008-0000-0400-000002000000}"/>
            </a:ext>
          </a:extLst>
        </xdr:cNvPr>
        <xdr:cNvSpPr>
          <a:spLocks noChangeArrowheads="1"/>
        </xdr:cNvSpPr>
      </xdr:nvSpPr>
      <xdr:spPr>
        <a:xfrm>
          <a:off x="7639049" y="304802"/>
          <a:ext cx="2438401" cy="409574"/>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r>
            <a:rPr lang="ja-JP" altLang="en-US" sz="1100" b="0" i="0" u="none" strike="noStrike" baseline="0">
              <a:solidFill>
                <a:srgbClr val="000000"/>
              </a:solidFill>
              <a:latin typeface="ＭＳ Ｐ明朝"/>
              <a:ea typeface="ＭＳ Ｐ明朝"/>
            </a:rPr>
            <a:t>。</a:t>
          </a:r>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35</xdr:row>
          <xdr:rowOff>76200</xdr:rowOff>
        </xdr:from>
        <xdr:to>
          <xdr:col>5</xdr:col>
          <xdr:colOff>76200</xdr:colOff>
          <xdr:row>35</xdr:row>
          <xdr:rowOff>333375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57150</xdr:rowOff>
        </xdr:from>
        <xdr:to>
          <xdr:col>5</xdr:col>
          <xdr:colOff>76200</xdr:colOff>
          <xdr:row>37</xdr:row>
          <xdr:rowOff>247650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0</xdr:colOff>
      <xdr:row>33</xdr:row>
      <xdr:rowOff>161925</xdr:rowOff>
    </xdr:from>
    <xdr:to>
      <xdr:col>21</xdr:col>
      <xdr:colOff>104775</xdr:colOff>
      <xdr:row>37</xdr:row>
      <xdr:rowOff>142875</xdr:rowOff>
    </xdr:to>
    <xdr:sp macro="" textlink="">
      <xdr:nvSpPr>
        <xdr:cNvPr id="3" name="AutoShape 9">
          <a:extLst>
            <a:ext uri="{FF2B5EF4-FFF2-40B4-BE49-F238E27FC236}">
              <a16:creationId xmlns:a16="http://schemas.microsoft.com/office/drawing/2014/main" id="{00000000-0008-0000-0400-000003000000}"/>
            </a:ext>
          </a:extLst>
        </xdr:cNvPr>
        <xdr:cNvSpPr>
          <a:spLocks noChangeArrowheads="1"/>
        </xdr:cNvSpPr>
      </xdr:nvSpPr>
      <xdr:spPr>
        <a:xfrm>
          <a:off x="7848600" y="4943475"/>
          <a:ext cx="2162175" cy="647700"/>
        </a:xfrm>
        <a:prstGeom prst="wedgeRectCallout">
          <a:avLst>
            <a:gd name="adj1" fmla="val -78315"/>
            <a:gd name="adj2" fmla="val -21834"/>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該当する項目に✔を</a:t>
          </a:r>
          <a:r>
            <a:rPr lang="ja-JP" altLang="en-US" sz="1100" b="0" i="0" baseline="0">
              <a:solidFill>
                <a:schemeClr val="tx1"/>
              </a:solidFill>
              <a:effectLst/>
              <a:latin typeface="ＭＳ 明朝" panose="02020609040205080304" pitchFamily="17" charset="-128"/>
              <a:ea typeface="ＭＳ 明朝" panose="02020609040205080304" pitchFamily="17" charset="-128"/>
              <a:cs typeface="+mn-cs"/>
            </a:rPr>
            <a:t>入力</a:t>
          </a:r>
          <a:r>
            <a:rPr lang="ja-JP" altLang="ja-JP" sz="1100" b="0" i="0" baseline="0">
              <a:solidFill>
                <a:schemeClr val="tx1"/>
              </a:solidFill>
              <a:effectLst/>
              <a:latin typeface="ＭＳ 明朝" panose="02020609040205080304" pitchFamily="17" charset="-128"/>
              <a:ea typeface="ＭＳ 明朝" panose="02020609040205080304" pitchFamily="17" charset="-128"/>
              <a:cs typeface="+mn-cs"/>
            </a:rPr>
            <a:t>のこと。</a:t>
          </a:r>
          <a:endParaRPr lang="ja-JP" altLang="ja-JP" sz="1100">
            <a:solidFill>
              <a:schemeClr val="tx1"/>
            </a:solidFill>
            <a:effectLst/>
            <a:latin typeface="ＭＳ 明朝" panose="02020609040205080304" pitchFamily="17" charset="-128"/>
            <a:ea typeface="ＭＳ 明朝" panose="02020609040205080304" pitchFamily="17" charset="-128"/>
          </a:endParaRPr>
        </a:p>
        <a:p>
          <a:pPr algn="l" rtl="0">
            <a:lnSpc>
              <a:spcPts val="1300"/>
            </a:lnSpc>
            <a:defRPr sz="1000"/>
          </a:pPr>
          <a:r>
            <a:rPr lang="ja-JP" altLang="en-US" sz="1100" b="0" i="0" u="none" strike="noStrike" baseline="0">
              <a:solidFill>
                <a:schemeClr val="tx1"/>
              </a:solidFill>
              <a:effectLst/>
              <a:latin typeface="ＭＳ 明朝" panose="02020609040205080304" pitchFamily="17" charset="-128"/>
              <a:ea typeface="ＭＳ 明朝" panose="02020609040205080304" pitchFamily="17" charset="-128"/>
              <a:cs typeface="+mn-cs"/>
            </a:rPr>
            <a:t>□にカーソルを合わせます</a:t>
          </a:r>
          <a:r>
            <a:rPr lang="ja-JP" altLang="en-US" sz="11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17</xdr:col>
      <xdr:colOff>438150</xdr:colOff>
      <xdr:row>40</xdr:row>
      <xdr:rowOff>114300</xdr:rowOff>
    </xdr:from>
    <xdr:to>
      <xdr:col>21</xdr:col>
      <xdr:colOff>666750</xdr:colOff>
      <xdr:row>43</xdr:row>
      <xdr:rowOff>3464</xdr:rowOff>
    </xdr:to>
    <xdr:sp macro="" textlink="">
      <xdr:nvSpPr>
        <xdr:cNvPr id="4" name="AutoShape 5">
          <a:extLst>
            <a:ext uri="{FF2B5EF4-FFF2-40B4-BE49-F238E27FC236}">
              <a16:creationId xmlns:a16="http://schemas.microsoft.com/office/drawing/2014/main" id="{00000000-0008-0000-0400-000004000000}"/>
            </a:ext>
          </a:extLst>
        </xdr:cNvPr>
        <xdr:cNvSpPr>
          <a:spLocks noChangeArrowheads="1"/>
        </xdr:cNvSpPr>
      </xdr:nvSpPr>
      <xdr:spPr bwMode="auto">
        <a:xfrm>
          <a:off x="7600950" y="6400800"/>
          <a:ext cx="2971800" cy="279689"/>
        </a:xfrm>
        <a:prstGeom prst="wedgeRectCallout">
          <a:avLst>
            <a:gd name="adj1" fmla="val -66095"/>
            <a:gd name="adj2" fmla="val -17230"/>
          </a:avLst>
        </a:prstGeom>
        <a:solidFill>
          <a:schemeClr val="bg1"/>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前回までの交付決定額</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を入力</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466724</xdr:colOff>
      <xdr:row>15</xdr:row>
      <xdr:rowOff>0</xdr:rowOff>
    </xdr:from>
    <xdr:to>
      <xdr:col>11</xdr:col>
      <xdr:colOff>76199</xdr:colOff>
      <xdr:row>16</xdr:row>
      <xdr:rowOff>85725</xdr:rowOff>
    </xdr:to>
    <xdr:sp macro="" textlink="">
      <xdr:nvSpPr>
        <xdr:cNvPr id="4" name="AutoShape 4">
          <a:extLst>
            <a:ext uri="{FF2B5EF4-FFF2-40B4-BE49-F238E27FC236}">
              <a16:creationId xmlns:a16="http://schemas.microsoft.com/office/drawing/2014/main" id="{00000000-0008-0000-0500-000004000000}"/>
            </a:ext>
          </a:extLst>
        </xdr:cNvPr>
        <xdr:cNvSpPr>
          <a:spLocks noChangeArrowheads="1"/>
        </xdr:cNvSpPr>
      </xdr:nvSpPr>
      <xdr:spPr>
        <a:xfrm>
          <a:off x="7772399" y="2657475"/>
          <a:ext cx="2390775" cy="266700"/>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内訳の欄は適宜追加してください。</a:t>
          </a:r>
        </a:p>
      </xdr:txBody>
    </xdr:sp>
    <xdr:clientData/>
  </xdr:twoCellAnchor>
  <xdr:twoCellAnchor>
    <xdr:from>
      <xdr:col>7</xdr:col>
      <xdr:colOff>495300</xdr:colOff>
      <xdr:row>1</xdr:row>
      <xdr:rowOff>19050</xdr:rowOff>
    </xdr:from>
    <xdr:to>
      <xdr:col>11</xdr:col>
      <xdr:colOff>76200</xdr:colOff>
      <xdr:row>3</xdr:row>
      <xdr:rowOff>47625</xdr:rowOff>
    </xdr:to>
    <xdr:sp macro="" textlink="">
      <xdr:nvSpPr>
        <xdr:cNvPr id="3" name="AutoShape 5">
          <a:extLst>
            <a:ext uri="{FF2B5EF4-FFF2-40B4-BE49-F238E27FC236}">
              <a16:creationId xmlns:a16="http://schemas.microsoft.com/office/drawing/2014/main" id="{00000000-0008-0000-0500-000003000000}"/>
            </a:ext>
          </a:extLst>
        </xdr:cNvPr>
        <xdr:cNvSpPr>
          <a:spLocks noChangeArrowheads="1"/>
        </xdr:cNvSpPr>
      </xdr:nvSpPr>
      <xdr:spPr>
        <a:xfrm>
          <a:off x="7800975" y="219075"/>
          <a:ext cx="2362200" cy="40957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xdr:twoCellAnchor>
    <xdr:from>
      <xdr:col>7</xdr:col>
      <xdr:colOff>447674</xdr:colOff>
      <xdr:row>11</xdr:row>
      <xdr:rowOff>0</xdr:rowOff>
    </xdr:from>
    <xdr:to>
      <xdr:col>12</xdr:col>
      <xdr:colOff>571500</xdr:colOff>
      <xdr:row>12</xdr:row>
      <xdr:rowOff>114300</xdr:rowOff>
    </xdr:to>
    <xdr:sp macro="" textlink="">
      <xdr:nvSpPr>
        <xdr:cNvPr id="6" name="AutoShape 4">
          <a:extLst>
            <a:ext uri="{FF2B5EF4-FFF2-40B4-BE49-F238E27FC236}">
              <a16:creationId xmlns:a16="http://schemas.microsoft.com/office/drawing/2014/main" id="{00000000-0008-0000-0500-000006000000}"/>
            </a:ext>
          </a:extLst>
        </xdr:cNvPr>
        <xdr:cNvSpPr>
          <a:spLocks noChangeArrowheads="1"/>
        </xdr:cNvSpPr>
      </xdr:nvSpPr>
      <xdr:spPr>
        <a:xfrm>
          <a:off x="7753349" y="2000250"/>
          <a:ext cx="3600451"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最終交付決定額を</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rPr>
            <a:t>上段（　）内に</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466725</xdr:colOff>
      <xdr:row>15</xdr:row>
      <xdr:rowOff>0</xdr:rowOff>
    </xdr:from>
    <xdr:to>
      <xdr:col>11</xdr:col>
      <xdr:colOff>685800</xdr:colOff>
      <xdr:row>16</xdr:row>
      <xdr:rowOff>57150</xdr:rowOff>
    </xdr:to>
    <xdr:sp macro="" textlink="">
      <xdr:nvSpPr>
        <xdr:cNvPr id="4" name="AutoShape 4">
          <a:extLst>
            <a:ext uri="{FF2B5EF4-FFF2-40B4-BE49-F238E27FC236}">
              <a16:creationId xmlns:a16="http://schemas.microsoft.com/office/drawing/2014/main" id="{00000000-0008-0000-0600-000004000000}"/>
            </a:ext>
          </a:extLst>
        </xdr:cNvPr>
        <xdr:cNvSpPr>
          <a:spLocks noChangeArrowheads="1"/>
        </xdr:cNvSpPr>
      </xdr:nvSpPr>
      <xdr:spPr>
        <a:xfrm>
          <a:off x="8582025" y="2466975"/>
          <a:ext cx="2305050" cy="238125"/>
        </a:xfrm>
        <a:prstGeom prst="wedgeRectCallout">
          <a:avLst>
            <a:gd name="adj1" fmla="val -64317"/>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明朝" panose="02020600040205080304" pitchFamily="18" charset="-128"/>
              <a:ea typeface="ＭＳ Ｐ明朝" panose="02020600040205080304" pitchFamily="18" charset="-128"/>
            </a:rPr>
            <a:t>内訳の欄は適宜追加してください</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a:t>
          </a:r>
        </a:p>
      </xdr:txBody>
    </xdr:sp>
    <xdr:clientData/>
  </xdr:twoCellAnchor>
  <xdr:twoCellAnchor>
    <xdr:from>
      <xdr:col>8</xdr:col>
      <xdr:colOff>457199</xdr:colOff>
      <xdr:row>12</xdr:row>
      <xdr:rowOff>95249</xdr:rowOff>
    </xdr:from>
    <xdr:to>
      <xdr:col>13</xdr:col>
      <xdr:colOff>409575</xdr:colOff>
      <xdr:row>14</xdr:row>
      <xdr:rowOff>28574</xdr:rowOff>
    </xdr:to>
    <xdr:sp macro="" textlink="">
      <xdr:nvSpPr>
        <xdr:cNvPr id="6" name="AutoShape 4">
          <a:extLst>
            <a:ext uri="{FF2B5EF4-FFF2-40B4-BE49-F238E27FC236}">
              <a16:creationId xmlns:a16="http://schemas.microsoft.com/office/drawing/2014/main" id="{00000000-0008-0000-0600-000006000000}"/>
            </a:ext>
          </a:extLst>
        </xdr:cNvPr>
        <xdr:cNvSpPr>
          <a:spLocks noChangeArrowheads="1"/>
        </xdr:cNvSpPr>
      </xdr:nvSpPr>
      <xdr:spPr>
        <a:xfrm>
          <a:off x="8572499" y="2019299"/>
          <a:ext cx="3429001" cy="295275"/>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前回交付決定額を上段</a:t>
          </a:r>
          <a:r>
            <a:rPr lang="ja-JP" altLang="ja-JP" sz="1100" b="0" i="0" baseline="0">
              <a:effectLst/>
              <a:latin typeface="ＭＳ 明朝" panose="02020609040205080304" pitchFamily="17" charset="-128"/>
              <a:ea typeface="ＭＳ 明朝" panose="02020609040205080304" pitchFamily="17" charset="-128"/>
              <a:cs typeface="+mn-cs"/>
            </a:rPr>
            <a:t>（</a:t>
          </a:r>
          <a:r>
            <a:rPr lang="en-US" altLang="ja-JP" sz="1100" b="0" i="0" baseline="0">
              <a:effectLst/>
              <a:latin typeface="ＭＳ 明朝" panose="02020609040205080304" pitchFamily="17" charset="-128"/>
              <a:ea typeface="ＭＳ 明朝" panose="02020609040205080304" pitchFamily="17" charset="-128"/>
              <a:cs typeface="+mn-cs"/>
            </a:rPr>
            <a:t> </a:t>
          </a:r>
          <a:r>
            <a:rPr lang="ja-JP" altLang="ja-JP" sz="1100" b="0" i="0" baseline="0">
              <a:effectLst/>
              <a:latin typeface="ＭＳ 明朝" panose="02020609040205080304" pitchFamily="17" charset="-128"/>
              <a:ea typeface="ＭＳ 明朝" panose="02020609040205080304" pitchFamily="17" charset="-128"/>
              <a:cs typeface="+mn-cs"/>
            </a:rPr>
            <a:t>）内に入力</a:t>
          </a:r>
          <a:r>
            <a:rPr kumimoji="0" lang="ja-JP" altLang="en-US" sz="110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rPr>
            <a:t>してください。</a:t>
          </a:r>
        </a:p>
      </xdr:txBody>
    </xdr:sp>
    <xdr:clientData/>
  </xdr:twoCellAnchor>
  <xdr:twoCellAnchor>
    <xdr:from>
      <xdr:col>8</xdr:col>
      <xdr:colOff>476250</xdr:colOff>
      <xdr:row>21</xdr:row>
      <xdr:rowOff>9525</xdr:rowOff>
    </xdr:from>
    <xdr:to>
      <xdr:col>12</xdr:col>
      <xdr:colOff>218440</xdr:colOff>
      <xdr:row>24</xdr:row>
      <xdr:rowOff>0</xdr:rowOff>
    </xdr:to>
    <xdr:sp macro="" textlink="">
      <xdr:nvSpPr>
        <xdr:cNvPr id="3" name="AutoShape 4">
          <a:extLst>
            <a:ext uri="{FF2B5EF4-FFF2-40B4-BE49-F238E27FC236}">
              <a16:creationId xmlns:a16="http://schemas.microsoft.com/office/drawing/2014/main" id="{00000000-0008-0000-0600-000003000000}"/>
            </a:ext>
          </a:extLst>
        </xdr:cNvPr>
        <xdr:cNvSpPr>
          <a:spLocks noChangeArrowheads="1"/>
        </xdr:cNvSpPr>
      </xdr:nvSpPr>
      <xdr:spPr>
        <a:xfrm>
          <a:off x="8591550" y="3457575"/>
          <a:ext cx="2523490" cy="533400"/>
        </a:xfrm>
        <a:prstGeom prst="wedgeRectCallout">
          <a:avLst>
            <a:gd name="adj1" fmla="val -61192"/>
            <a:gd name="adj2" fmla="val -10048"/>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rPr>
            <a:t>体制整備か周知、どちらの費用か選択してください。</a:t>
          </a:r>
          <a:endParaRPr kumimoji="0" lang="en-US" altLang="ja-JP" sz="1100" b="1" i="0" u="none" strike="noStrike" kern="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endParaRPr>
        </a:p>
      </xdr:txBody>
    </xdr:sp>
    <xdr:clientData/>
  </xdr:twoCellAnchor>
  <xdr:twoCellAnchor>
    <xdr:from>
      <xdr:col>8</xdr:col>
      <xdr:colOff>447675</xdr:colOff>
      <xdr:row>1</xdr:row>
      <xdr:rowOff>104775</xdr:rowOff>
    </xdr:from>
    <xdr:to>
      <xdr:col>11</xdr:col>
      <xdr:colOff>495300</xdr:colOff>
      <xdr:row>3</xdr:row>
      <xdr:rowOff>133350</xdr:rowOff>
    </xdr:to>
    <xdr:sp macro="" textlink="">
      <xdr:nvSpPr>
        <xdr:cNvPr id="5" name="AutoShape 5">
          <a:extLst>
            <a:ext uri="{FF2B5EF4-FFF2-40B4-BE49-F238E27FC236}">
              <a16:creationId xmlns:a16="http://schemas.microsoft.com/office/drawing/2014/main" id="{00000000-0008-0000-0600-000005000000}"/>
            </a:ext>
          </a:extLst>
        </xdr:cNvPr>
        <xdr:cNvSpPr>
          <a:spLocks noChangeArrowheads="1"/>
        </xdr:cNvSpPr>
      </xdr:nvSpPr>
      <xdr:spPr>
        <a:xfrm>
          <a:off x="8562975" y="276225"/>
          <a:ext cx="2133600" cy="390525"/>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Ｐ明朝"/>
              <a:ea typeface="ＭＳ Ｐ明朝"/>
            </a:rPr>
            <a:t>設定のシートに入力してください。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17</xdr:col>
      <xdr:colOff>428625</xdr:colOff>
      <xdr:row>1</xdr:row>
      <xdr:rowOff>123826</xdr:rowOff>
    </xdr:from>
    <xdr:to>
      <xdr:col>21</xdr:col>
      <xdr:colOff>9525</xdr:colOff>
      <xdr:row>3</xdr:row>
      <xdr:rowOff>123826</xdr:rowOff>
    </xdr:to>
    <xdr:sp macro="" textlink="">
      <xdr:nvSpPr>
        <xdr:cNvPr id="2" name="AutoShape 5">
          <a:extLst>
            <a:ext uri="{FF2B5EF4-FFF2-40B4-BE49-F238E27FC236}">
              <a16:creationId xmlns:a16="http://schemas.microsoft.com/office/drawing/2014/main" id="{00000000-0008-0000-0700-000002000000}"/>
            </a:ext>
          </a:extLst>
        </xdr:cNvPr>
        <xdr:cNvSpPr>
          <a:spLocks noChangeArrowheads="1"/>
        </xdr:cNvSpPr>
      </xdr:nvSpPr>
      <xdr:spPr>
        <a:xfrm>
          <a:off x="7848600" y="323851"/>
          <a:ext cx="2324100" cy="381000"/>
        </a:xfrm>
        <a:prstGeom prst="wedgeRectCallout">
          <a:avLst>
            <a:gd name="adj1" fmla="val -67212"/>
            <a:gd name="adj2" fmla="val -13117"/>
          </a:avLst>
        </a:prstGeom>
        <a:solidFill>
          <a:schemeClr val="bg1"/>
        </a:solidFill>
        <a:ln w="9525">
          <a:solidFill>
            <a:srgbClr val="000000"/>
          </a:solidFill>
          <a:miter lim="800000"/>
          <a:headEnd/>
          <a:tailEnd/>
        </a:ln>
      </xdr:spPr>
      <xdr:txBody>
        <a:bodyPr vertOverflow="clip" horzOverflow="overflow" wrap="square" lIns="27432" tIns="18288" rIns="0" bIns="0" anchor="ctr" upright="1"/>
        <a:lstStyle/>
        <a:p>
          <a:pPr algn="l" rtl="0">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設定のシートに入力してください。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95250</xdr:colOff>
          <xdr:row>37</xdr:row>
          <xdr:rowOff>285750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7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0</xdr:rowOff>
        </xdr:from>
        <xdr:to>
          <xdr:col>5</xdr:col>
          <xdr:colOff>95250</xdr:colOff>
          <xdr:row>40</xdr:row>
          <xdr:rowOff>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7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314325</xdr:colOff>
      <xdr:row>36</xdr:row>
      <xdr:rowOff>38101</xdr:rowOff>
    </xdr:from>
    <xdr:to>
      <xdr:col>22</xdr:col>
      <xdr:colOff>104775</xdr:colOff>
      <xdr:row>39</xdr:row>
      <xdr:rowOff>152401</xdr:rowOff>
    </xdr:to>
    <xdr:sp macro="" textlink="">
      <xdr:nvSpPr>
        <xdr:cNvPr id="3" name="AutoShape 9">
          <a:extLst>
            <a:ext uri="{FF2B5EF4-FFF2-40B4-BE49-F238E27FC236}">
              <a16:creationId xmlns:a16="http://schemas.microsoft.com/office/drawing/2014/main" id="{00000000-0008-0000-0700-000003000000}"/>
            </a:ext>
          </a:extLst>
        </xdr:cNvPr>
        <xdr:cNvSpPr>
          <a:spLocks noChangeArrowheads="1"/>
        </xdr:cNvSpPr>
      </xdr:nvSpPr>
      <xdr:spPr>
        <a:xfrm>
          <a:off x="7534275" y="5857876"/>
          <a:ext cx="3219450" cy="571500"/>
        </a:xfrm>
        <a:prstGeom prst="wedgeRectCallout">
          <a:avLst>
            <a:gd name="adj1" fmla="val -60917"/>
            <a:gd name="adj2" fmla="val -32606"/>
          </a:avLst>
        </a:prstGeom>
        <a:solidFill>
          <a:srgbClr val="FFFFFF"/>
        </a:solidFill>
        <a:ln w="9525">
          <a:solidFill>
            <a:srgbClr val="000000"/>
          </a:solidFill>
          <a:miter lim="800000"/>
          <a:headEnd/>
          <a:tailEnd/>
        </a:ln>
      </xdr:spPr>
      <xdr:txBody>
        <a:bodyPr vertOverflow="clip" horzOverflow="overflow" wrap="square" lIns="27432" tIns="18288" rIns="0" bIns="0" anchor="ctr" upright="1"/>
        <a:lstStyle/>
        <a:p>
          <a:pPr algn="l" rtl="0">
            <a:lnSpc>
              <a:spcPts val="1300"/>
            </a:lnSpc>
            <a:defRPr sz="1000"/>
          </a:pP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補助事業の内容は、該当事業に✔を</a:t>
          </a:r>
          <a:r>
            <a:rPr lang="ja-JP" altLang="en-US" sz="1100" b="0" i="0" u="none" strike="noStrike" baseline="0">
              <a:solidFill>
                <a:schemeClr val="tx1"/>
              </a:solidFill>
              <a:latin typeface="ＭＳ 明朝" panose="02020609040205080304" pitchFamily="17" charset="-128"/>
              <a:ea typeface="ＭＳ 明朝" panose="02020609040205080304" pitchFamily="17" charset="-128"/>
            </a:rPr>
            <a:t>入力の</a:t>
          </a:r>
          <a:r>
            <a:rPr lang="ja-JP" altLang="en-US" sz="1100" b="0" i="0" u="none" strike="noStrike" baseline="0">
              <a:solidFill>
                <a:srgbClr val="000000"/>
              </a:solidFill>
              <a:latin typeface="ＭＳ 明朝" panose="02020609040205080304" pitchFamily="17" charset="-128"/>
              <a:ea typeface="ＭＳ 明朝" panose="02020609040205080304" pitchFamily="17" charset="-128"/>
            </a:rPr>
            <a:t>こと。</a:t>
          </a:r>
          <a:endParaRPr lang="en-US" altLang="ja-JP" sz="1100" b="0" i="0" u="none" strike="noStrike" baseline="0">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100" b="0" i="0" baseline="0">
              <a:effectLst/>
              <a:latin typeface="ＭＳ 明朝" panose="02020609040205080304" pitchFamily="17" charset="-128"/>
              <a:ea typeface="ＭＳ 明朝" panose="02020609040205080304" pitchFamily="17" charset="-128"/>
              <a:cs typeface="+mn-cs"/>
            </a:rPr>
            <a:t>□にカーソルを合わせますと選択できます。</a:t>
          </a:r>
          <a:endParaRPr lang="ja-JP" altLang="en-US" sz="1100" b="0" i="0" u="none" strike="noStrike" baseline="0">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314325</xdr:colOff>
      <xdr:row>4</xdr:row>
      <xdr:rowOff>142875</xdr:rowOff>
    </xdr:from>
    <xdr:to>
      <xdr:col>8</xdr:col>
      <xdr:colOff>276225</xdr:colOff>
      <xdr:row>7</xdr:row>
      <xdr:rowOff>28575</xdr:rowOff>
    </xdr:to>
    <xdr:sp macro="" textlink="">
      <xdr:nvSpPr>
        <xdr:cNvPr id="9" name="AutoShape 3">
          <a:extLst>
            <a:ext uri="{FF2B5EF4-FFF2-40B4-BE49-F238E27FC236}">
              <a16:creationId xmlns:a16="http://schemas.microsoft.com/office/drawing/2014/main" id="{00000000-0008-0000-0A00-000009000000}"/>
            </a:ext>
          </a:extLst>
        </xdr:cNvPr>
        <xdr:cNvSpPr>
          <a:spLocks noChangeArrowheads="1"/>
        </xdr:cNvSpPr>
      </xdr:nvSpPr>
      <xdr:spPr>
        <a:xfrm>
          <a:off x="6715125" y="6762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5</xdr:col>
      <xdr:colOff>333375</xdr:colOff>
      <xdr:row>1</xdr:row>
      <xdr:rowOff>66675</xdr:rowOff>
    </xdr:from>
    <xdr:to>
      <xdr:col>8</xdr:col>
      <xdr:colOff>295275</xdr:colOff>
      <xdr:row>4</xdr:row>
      <xdr:rowOff>9525</xdr:rowOff>
    </xdr:to>
    <xdr:sp macro="" textlink="">
      <xdr:nvSpPr>
        <xdr:cNvPr id="10" name="AutoShape 3">
          <a:extLst>
            <a:ext uri="{FF2B5EF4-FFF2-40B4-BE49-F238E27FC236}">
              <a16:creationId xmlns:a16="http://schemas.microsoft.com/office/drawing/2014/main" id="{00000000-0008-0000-0A00-00000A000000}"/>
            </a:ext>
          </a:extLst>
        </xdr:cNvPr>
        <xdr:cNvSpPr>
          <a:spLocks noChangeArrowheads="1"/>
        </xdr:cNvSpPr>
      </xdr:nvSpPr>
      <xdr:spPr>
        <a:xfrm>
          <a:off x="6734175" y="666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30</xdr:row>
      <xdr:rowOff>38100</xdr:rowOff>
    </xdr:from>
    <xdr:to>
      <xdr:col>8</xdr:col>
      <xdr:colOff>95250</xdr:colOff>
      <xdr:row>34</xdr:row>
      <xdr:rowOff>95250</xdr:rowOff>
    </xdr:to>
    <xdr:sp macro="" textlink="">
      <xdr:nvSpPr>
        <xdr:cNvPr id="147328" name="AutoShape 1">
          <a:extLst>
            <a:ext uri="{FF2B5EF4-FFF2-40B4-BE49-F238E27FC236}">
              <a16:creationId xmlns:a16="http://schemas.microsoft.com/office/drawing/2014/main" id="{00000000-0008-0000-0B00-0000803F0200}"/>
            </a:ext>
          </a:extLst>
        </xdr:cNvPr>
        <xdr:cNvSpPr>
          <a:spLocks noChangeArrowheads="1"/>
        </xdr:cNvSpPr>
      </xdr:nvSpPr>
      <xdr:spPr>
        <a:xfrm>
          <a:off x="123825" y="8220075"/>
          <a:ext cx="6705600" cy="1000125"/>
        </a:xfrm>
        <a:prstGeom prst="bracketPair">
          <a:avLst>
            <a:gd name="adj" fmla="val 9708"/>
          </a:avLst>
        </a:prstGeom>
        <a:noFill/>
        <a:ln w="9525">
          <a:solidFill>
            <a:srgbClr val="000000"/>
          </a:solidFill>
          <a:round/>
          <a:headEnd/>
          <a:tailEnd/>
        </a:ln>
      </xdr:spPr>
    </xdr:sp>
    <xdr:clientData/>
  </xdr:twoCellAnchor>
  <xdr:twoCellAnchor>
    <xdr:from>
      <xdr:col>0</xdr:col>
      <xdr:colOff>114300</xdr:colOff>
      <xdr:row>45</xdr:row>
      <xdr:rowOff>114300</xdr:rowOff>
    </xdr:from>
    <xdr:to>
      <xdr:col>8</xdr:col>
      <xdr:colOff>85725</xdr:colOff>
      <xdr:row>49</xdr:row>
      <xdr:rowOff>86360</xdr:rowOff>
    </xdr:to>
    <xdr:sp macro="" textlink="">
      <xdr:nvSpPr>
        <xdr:cNvPr id="147329" name="AutoShape 2">
          <a:extLst>
            <a:ext uri="{FF2B5EF4-FFF2-40B4-BE49-F238E27FC236}">
              <a16:creationId xmlns:a16="http://schemas.microsoft.com/office/drawing/2014/main" id="{00000000-0008-0000-0B00-0000813F0200}"/>
            </a:ext>
          </a:extLst>
        </xdr:cNvPr>
        <xdr:cNvSpPr>
          <a:spLocks noChangeArrowheads="1"/>
        </xdr:cNvSpPr>
      </xdr:nvSpPr>
      <xdr:spPr>
        <a:xfrm>
          <a:off x="114300" y="11449050"/>
          <a:ext cx="6705600" cy="876935"/>
        </a:xfrm>
        <a:prstGeom prst="bracketPair">
          <a:avLst>
            <a:gd name="adj" fmla="val 12903"/>
          </a:avLst>
        </a:prstGeom>
        <a:noFill/>
        <a:ln w="9525">
          <a:solidFill>
            <a:srgbClr val="000000"/>
          </a:solidFill>
          <a:round/>
          <a:headEnd/>
          <a:tailEnd/>
        </a:ln>
      </xdr:spPr>
    </xdr:sp>
    <xdr:clientData/>
  </xdr:twoCellAnchor>
  <xdr:twoCellAnchor>
    <xdr:from>
      <xdr:col>9</xdr:col>
      <xdr:colOff>257175</xdr:colOff>
      <xdr:row>3</xdr:row>
      <xdr:rowOff>142875</xdr:rowOff>
    </xdr:from>
    <xdr:to>
      <xdr:col>12</xdr:col>
      <xdr:colOff>219075</xdr:colOff>
      <xdr:row>6</xdr:row>
      <xdr:rowOff>28575</xdr:rowOff>
    </xdr:to>
    <xdr:sp macro="" textlink="">
      <xdr:nvSpPr>
        <xdr:cNvPr id="4" name="AutoShape 3">
          <a:extLst>
            <a:ext uri="{FF2B5EF4-FFF2-40B4-BE49-F238E27FC236}">
              <a16:creationId xmlns:a16="http://schemas.microsoft.com/office/drawing/2014/main" id="{00000000-0008-0000-0B00-000004000000}"/>
            </a:ext>
          </a:extLst>
        </xdr:cNvPr>
        <xdr:cNvSpPr>
          <a:spLocks noChangeArrowheads="1"/>
        </xdr:cNvSpPr>
      </xdr:nvSpPr>
      <xdr:spPr>
        <a:xfrm>
          <a:off x="7162800" y="69532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竣工の有無にかかわらず、全ての施設・住棟ごとに作成してください。</a:t>
          </a:r>
        </a:p>
      </xdr:txBody>
    </xdr:sp>
    <xdr:clientData/>
  </xdr:twoCellAnchor>
  <xdr:twoCellAnchor>
    <xdr:from>
      <xdr:col>9</xdr:col>
      <xdr:colOff>257175</xdr:colOff>
      <xdr:row>0</xdr:row>
      <xdr:rowOff>104775</xdr:rowOff>
    </xdr:from>
    <xdr:to>
      <xdr:col>12</xdr:col>
      <xdr:colOff>219075</xdr:colOff>
      <xdr:row>3</xdr:row>
      <xdr:rowOff>28575</xdr:rowOff>
    </xdr:to>
    <xdr:sp macro="" textlink="">
      <xdr:nvSpPr>
        <xdr:cNvPr id="6" name="AutoShape 3">
          <a:extLst>
            <a:ext uri="{FF2B5EF4-FFF2-40B4-BE49-F238E27FC236}">
              <a16:creationId xmlns:a16="http://schemas.microsoft.com/office/drawing/2014/main" id="{00000000-0008-0000-0B00-000006000000}"/>
            </a:ext>
          </a:extLst>
        </xdr:cNvPr>
        <xdr:cNvSpPr>
          <a:spLocks noChangeArrowheads="1"/>
        </xdr:cNvSpPr>
      </xdr:nvSpPr>
      <xdr:spPr>
        <a:xfrm>
          <a:off x="7162800" y="104775"/>
          <a:ext cx="2019300" cy="476250"/>
        </a:xfrm>
        <a:prstGeom prst="wedgeRectCallout">
          <a:avLst>
            <a:gd name="adj1" fmla="val -61448"/>
            <a:gd name="adj2" fmla="val 22500"/>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様式</a:t>
          </a:r>
          <a:r>
            <a:rPr lang="en-US" altLang="ja-JP" sz="1000" b="0" i="0" u="none" strike="noStrike" baseline="0">
              <a:solidFill>
                <a:srgbClr val="000000"/>
              </a:solidFill>
              <a:latin typeface="ＭＳ Ｐゴシック"/>
              <a:ea typeface="ＭＳ Ｐゴシック"/>
            </a:rPr>
            <a:t>4</a:t>
          </a:r>
          <a:r>
            <a:rPr lang="ja-JP" altLang="en-US" sz="1000" b="0" i="0" u="none" strike="noStrike" baseline="0">
              <a:solidFill>
                <a:srgbClr val="000000"/>
              </a:solidFill>
              <a:latin typeface="ＭＳ Ｐゴシック"/>
              <a:ea typeface="ＭＳ Ｐゴシック"/>
            </a:rPr>
            <a:t>は、生活利便施設の整備事業を申請する場合に提出する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10160</xdr:colOff>
      <xdr:row>6</xdr:row>
      <xdr:rowOff>0</xdr:rowOff>
    </xdr:from>
    <xdr:to>
      <xdr:col>2</xdr:col>
      <xdr:colOff>0</xdr:colOff>
      <xdr:row>8</xdr:row>
      <xdr:rowOff>0</xdr:rowOff>
    </xdr:to>
    <xdr:sp macro="" textlink="">
      <xdr:nvSpPr>
        <xdr:cNvPr id="148128" name="Line 1">
          <a:extLst>
            <a:ext uri="{FF2B5EF4-FFF2-40B4-BE49-F238E27FC236}">
              <a16:creationId xmlns:a16="http://schemas.microsoft.com/office/drawing/2014/main" id="{00000000-0008-0000-0C00-0000A0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0</xdr:col>
      <xdr:colOff>10160</xdr:colOff>
      <xdr:row>6</xdr:row>
      <xdr:rowOff>0</xdr:rowOff>
    </xdr:from>
    <xdr:to>
      <xdr:col>2</xdr:col>
      <xdr:colOff>0</xdr:colOff>
      <xdr:row>8</xdr:row>
      <xdr:rowOff>0</xdr:rowOff>
    </xdr:to>
    <xdr:sp macro="" textlink="">
      <xdr:nvSpPr>
        <xdr:cNvPr id="148129" name="Line 1">
          <a:extLst>
            <a:ext uri="{FF2B5EF4-FFF2-40B4-BE49-F238E27FC236}">
              <a16:creationId xmlns:a16="http://schemas.microsoft.com/office/drawing/2014/main" id="{00000000-0008-0000-0C00-0000A1420200}"/>
            </a:ext>
          </a:extLst>
        </xdr:cNvPr>
        <xdr:cNvSpPr>
          <a:spLocks noChangeShapeType="1"/>
        </xdr:cNvSpPr>
      </xdr:nvSpPr>
      <xdr:spPr>
        <a:xfrm>
          <a:off x="10160" y="1238250"/>
          <a:ext cx="2818765" cy="457200"/>
        </a:xfrm>
        <a:prstGeom prst="line">
          <a:avLst/>
        </a:prstGeom>
        <a:noFill/>
        <a:ln w="9525">
          <a:solidFill>
            <a:srgbClr val="000000"/>
          </a:solidFill>
          <a:round/>
          <a:headEnd/>
          <a:tailEnd/>
        </a:ln>
      </xdr:spPr>
    </xdr:sp>
    <xdr:clientData/>
  </xdr:twoCellAnchor>
  <xdr:twoCellAnchor>
    <xdr:from>
      <xdr:col>6</xdr:col>
      <xdr:colOff>526415</xdr:colOff>
      <xdr:row>8</xdr:row>
      <xdr:rowOff>78740</xdr:rowOff>
    </xdr:from>
    <xdr:to>
      <xdr:col>10</xdr:col>
      <xdr:colOff>167640</xdr:colOff>
      <xdr:row>9</xdr:row>
      <xdr:rowOff>185420</xdr:rowOff>
    </xdr:to>
    <xdr:sp macro="" textlink="">
      <xdr:nvSpPr>
        <xdr:cNvPr id="4" name="AutoShape 4">
          <a:extLst>
            <a:ext uri="{FF2B5EF4-FFF2-40B4-BE49-F238E27FC236}">
              <a16:creationId xmlns:a16="http://schemas.microsoft.com/office/drawing/2014/main" id="{00000000-0008-0000-0C00-000004000000}"/>
            </a:ext>
          </a:extLst>
        </xdr:cNvPr>
        <xdr:cNvSpPr>
          <a:spLocks noChangeArrowheads="1"/>
        </xdr:cNvSpPr>
      </xdr:nvSpPr>
      <xdr:spPr>
        <a:xfrm>
          <a:off x="7813040" y="1774190"/>
          <a:ext cx="2384425" cy="335280"/>
        </a:xfrm>
        <a:prstGeom prst="wedgeRectCallout">
          <a:avLst>
            <a:gd name="adj1" fmla="val -57984"/>
            <a:gd name="adj2" fmla="val 7224"/>
          </a:avLst>
        </a:prstGeom>
        <a:solidFill>
          <a:srgbClr val="FFFFFF"/>
        </a:solidFill>
        <a:ln w="9525">
          <a:solidFill>
            <a:srgbClr val="000000"/>
          </a:solidFill>
          <a:miter lim="800000"/>
          <a:headEnd/>
          <a:tailEnd/>
        </a:ln>
      </xdr:spPr>
      <xdr:txBody>
        <a:bodyPr vertOverflow="clip" horzOverflow="overflow" wrap="square" lIns="27432" tIns="18288" rIns="0" bIns="0" anchor="t" upright="1"/>
        <a:lstStyle/>
        <a:p>
          <a:pPr marL="0" marR="0" lvl="0" indent="0" algn="l" defTabSz="914400" rtl="0" eaLnBrk="1" fontAlgn="auto" latinLnBrk="0" hangingPunct="1">
            <a:lnSpc>
              <a:spcPts val="1300"/>
            </a:lnSpc>
            <a:spcBef>
              <a:spcPts val="0"/>
            </a:spcBef>
            <a:spcAft>
              <a:spcPts val="0"/>
            </a:spcAf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rPr>
            <a:t>一回目申請時は上段は記入不要です</a:t>
          </a:r>
          <a:endParaRPr kumimoji="0" lang="en-US" altLang="ja-JP" sz="1100" b="0" i="0" u="none" strike="noStrike" kern="0" cap="none" spc="0" normalizeH="0" baseline="0" noProof="0">
            <a:ln>
              <a:noFill/>
            </a:ln>
            <a:solidFill>
              <a:srgbClr val="000000"/>
            </a:solidFill>
            <a:effectLst/>
            <a:uLnTx/>
            <a:uFillTx/>
            <a:latin typeface="ＭＳ Ｐゴシック"/>
            <a:ea typeface="ＭＳ Ｐゴシック"/>
          </a:endParaRPr>
        </a:p>
        <a:p>
          <a:pPr marL="0" marR="0" lvl="0" indent="0" algn="l" defTabSz="914400" rtl="0" eaLnBrk="1" fontAlgn="auto" latinLnBrk="0" hangingPunct="1">
            <a:lnSpc>
              <a:spcPts val="1300"/>
            </a:lnSpc>
            <a:spcBef>
              <a:spcPts val="0"/>
            </a:spcBef>
            <a:spcAft>
              <a:spcPts val="0"/>
            </a:spcAft>
            <a:defRPr sz="1000"/>
          </a:pPr>
          <a:endParaRPr kumimoji="0" lang="ja-JP" altLang="en-US" sz="1100" b="0" i="0" u="none" strike="noStrike" kern="0" cap="none" spc="0" normalizeH="0" baseline="0" noProof="0">
            <a:ln>
              <a:noFill/>
            </a:ln>
            <a:solidFill>
              <a:srgbClr val="000000"/>
            </a:solidFill>
            <a:effectLst/>
            <a:uLnTx/>
            <a:uFillTx/>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00"/>
  </sheetPr>
  <dimension ref="A1:C16"/>
  <sheetViews>
    <sheetView view="pageBreakPreview" zoomScaleSheetLayoutView="100" workbookViewId="0">
      <selection activeCell="G23" sqref="G23"/>
    </sheetView>
  </sheetViews>
  <sheetFormatPr defaultRowHeight="13.5" x14ac:dyDescent="0.15"/>
  <cols>
    <col min="1" max="1" width="15.125" bestFit="1" customWidth="1"/>
    <col min="2" max="2" width="52.5" customWidth="1"/>
    <col min="3" max="3" width="15.375" bestFit="1" customWidth="1"/>
  </cols>
  <sheetData>
    <row r="1" spans="1:3" x14ac:dyDescent="0.15">
      <c r="A1" s="2" t="s">
        <v>190</v>
      </c>
      <c r="B1" s="2" t="s">
        <v>276</v>
      </c>
    </row>
    <row r="2" spans="1:3" x14ac:dyDescent="0.15">
      <c r="A2" s="2" t="s">
        <v>189</v>
      </c>
      <c r="B2" s="2" t="s">
        <v>188</v>
      </c>
    </row>
    <row r="3" spans="1:3" x14ac:dyDescent="0.15">
      <c r="A3" s="2"/>
      <c r="B3" s="2" t="s">
        <v>262</v>
      </c>
    </row>
    <row r="4" spans="1:3" x14ac:dyDescent="0.15">
      <c r="A4" s="2" t="s">
        <v>252</v>
      </c>
      <c r="B4" s="2" t="s">
        <v>278</v>
      </c>
    </row>
    <row r="5" spans="1:3" x14ac:dyDescent="0.15">
      <c r="A5" s="1" t="s">
        <v>214</v>
      </c>
      <c r="B5" s="281" t="s">
        <v>203</v>
      </c>
    </row>
    <row r="6" spans="1:3" x14ac:dyDescent="0.15">
      <c r="A6" s="1" t="s">
        <v>263</v>
      </c>
      <c r="B6" s="277" t="s">
        <v>270</v>
      </c>
    </row>
    <row r="7" spans="1:3" x14ac:dyDescent="0.15">
      <c r="A7" s="278" t="s">
        <v>264</v>
      </c>
      <c r="B7" s="277" t="s">
        <v>207</v>
      </c>
      <c r="C7" s="3"/>
    </row>
    <row r="8" spans="1:3" x14ac:dyDescent="0.15">
      <c r="A8" s="1" t="s">
        <v>187</v>
      </c>
      <c r="B8" s="274" t="s">
        <v>290</v>
      </c>
      <c r="C8" s="4"/>
    </row>
    <row r="9" spans="1:3" x14ac:dyDescent="0.15">
      <c r="A9" s="1" t="s">
        <v>107</v>
      </c>
      <c r="B9" s="274" t="s">
        <v>290</v>
      </c>
    </row>
    <row r="10" spans="1:3" x14ac:dyDescent="0.15">
      <c r="A10" s="1" t="s">
        <v>178</v>
      </c>
      <c r="B10" s="274" t="s">
        <v>290</v>
      </c>
    </row>
    <row r="11" spans="1:3" x14ac:dyDescent="0.15">
      <c r="A11" s="2" t="s">
        <v>186</v>
      </c>
      <c r="B11" s="2" t="s">
        <v>110</v>
      </c>
    </row>
    <row r="15" spans="1:3" x14ac:dyDescent="0.15">
      <c r="B15" s="275"/>
    </row>
    <row r="16" spans="1:3" x14ac:dyDescent="0.15">
      <c r="B16" s="276"/>
    </row>
  </sheetData>
  <phoneticPr fontId="5"/>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1"/>
  <dimension ref="A1:H31"/>
  <sheetViews>
    <sheetView view="pageBreakPreview" zoomScaleSheetLayoutView="100" workbookViewId="0">
      <selection activeCell="D10" sqref="D10:D11"/>
    </sheetView>
  </sheetViews>
  <sheetFormatPr defaultColWidth="9" defaultRowHeight="13.5" x14ac:dyDescent="0.15"/>
  <cols>
    <col min="1" max="1" width="4.75" style="81" customWidth="1"/>
    <col min="2" max="2" width="8.625" style="81" customWidth="1"/>
    <col min="3" max="3" width="7.125" style="81" customWidth="1"/>
    <col min="4" max="4" width="13.625" style="81" customWidth="1"/>
    <col min="5" max="5" width="15.25" style="81" customWidth="1"/>
    <col min="6" max="7" width="9" style="81"/>
    <col min="8" max="9" width="15.25" style="81" customWidth="1"/>
    <col min="10" max="16384" width="9" style="81"/>
  </cols>
  <sheetData>
    <row r="1" spans="1:8" ht="14.25" x14ac:dyDescent="0.15">
      <c r="A1" s="143"/>
      <c r="B1" s="149"/>
      <c r="H1" s="157" t="s">
        <v>139</v>
      </c>
    </row>
    <row r="2" spans="1:8" ht="14.25" x14ac:dyDescent="0.15">
      <c r="A2" s="144"/>
      <c r="B2" s="150" t="s">
        <v>73</v>
      </c>
    </row>
    <row r="3" spans="1:8" ht="14.25" x14ac:dyDescent="0.15">
      <c r="A3" s="399" t="s">
        <v>59</v>
      </c>
      <c r="B3" s="399"/>
      <c r="C3" s="399"/>
      <c r="D3" s="399"/>
      <c r="E3" s="399"/>
      <c r="F3" s="399"/>
      <c r="G3" s="399"/>
      <c r="H3" s="399"/>
    </row>
    <row r="5" spans="1:8" ht="14.25" x14ac:dyDescent="0.15">
      <c r="A5" s="165" t="s">
        <v>137</v>
      </c>
      <c r="B5" s="25"/>
      <c r="C5" s="25"/>
    </row>
    <row r="7" spans="1:8" ht="14.25" x14ac:dyDescent="0.15">
      <c r="A7" s="25" t="s">
        <v>132</v>
      </c>
      <c r="B7" s="25"/>
      <c r="C7" s="25"/>
    </row>
    <row r="8" spans="1:8" ht="14.25" x14ac:dyDescent="0.15">
      <c r="H8" s="158" t="s">
        <v>34</v>
      </c>
    </row>
    <row r="9" spans="1:8" ht="40.5" customHeight="1" x14ac:dyDescent="0.15">
      <c r="A9" s="404" t="s">
        <v>61</v>
      </c>
      <c r="B9" s="405"/>
      <c r="C9" s="406"/>
      <c r="D9" s="178" t="s">
        <v>2</v>
      </c>
      <c r="E9" s="178" t="s">
        <v>18</v>
      </c>
      <c r="F9" s="155" t="s">
        <v>141</v>
      </c>
      <c r="G9" s="185" t="s">
        <v>16</v>
      </c>
      <c r="H9" s="185" t="s">
        <v>14</v>
      </c>
    </row>
    <row r="10" spans="1:8" ht="18" customHeight="1" x14ac:dyDescent="0.15">
      <c r="A10" s="166" t="s">
        <v>142</v>
      </c>
      <c r="B10" s="170"/>
      <c r="C10" s="173" t="s">
        <v>45</v>
      </c>
      <c r="D10" s="152"/>
      <c r="E10" s="152"/>
      <c r="F10" s="181"/>
      <c r="G10" s="410" t="s">
        <v>104</v>
      </c>
      <c r="H10" s="186">
        <f>ROUNDDOWN(E10*F10*1/3,0)</f>
        <v>0</v>
      </c>
    </row>
    <row r="11" spans="1:8" ht="18" customHeight="1" x14ac:dyDescent="0.15">
      <c r="A11" s="167"/>
      <c r="B11" s="171"/>
      <c r="C11" s="174" t="s">
        <v>36</v>
      </c>
      <c r="D11" s="153"/>
      <c r="E11" s="153"/>
      <c r="F11" s="182"/>
      <c r="G11" s="411"/>
      <c r="H11" s="187">
        <f>ROUNDDOWN(E11*F11*1/3,0)</f>
        <v>0</v>
      </c>
    </row>
    <row r="13" spans="1:8" x14ac:dyDescent="0.15">
      <c r="A13" s="148"/>
      <c r="B13" s="148"/>
      <c r="C13" s="148"/>
      <c r="D13" s="148"/>
      <c r="E13" s="148"/>
      <c r="F13" s="148"/>
      <c r="G13" s="148"/>
      <c r="H13" s="148"/>
    </row>
    <row r="14" spans="1:8" ht="14.25" x14ac:dyDescent="0.15">
      <c r="A14" s="25" t="s">
        <v>157</v>
      </c>
      <c r="B14" s="25"/>
      <c r="C14" s="25"/>
      <c r="D14"/>
      <c r="E14"/>
      <c r="F14"/>
      <c r="G14"/>
      <c r="H14"/>
    </row>
    <row r="15" spans="1:8" ht="14.25" x14ac:dyDescent="0.15">
      <c r="A15"/>
      <c r="B15"/>
      <c r="C15"/>
      <c r="D15"/>
      <c r="E15"/>
      <c r="F15"/>
      <c r="G15"/>
      <c r="H15" s="158" t="s">
        <v>34</v>
      </c>
    </row>
    <row r="16" spans="1:8" ht="24" x14ac:dyDescent="0.15">
      <c r="A16" s="407" t="s">
        <v>61</v>
      </c>
      <c r="B16" s="408"/>
      <c r="C16" s="409"/>
      <c r="D16" s="151" t="s">
        <v>2</v>
      </c>
      <c r="E16" s="151" t="s">
        <v>18</v>
      </c>
      <c r="F16" s="155" t="s">
        <v>158</v>
      </c>
      <c r="G16" s="156" t="s">
        <v>16</v>
      </c>
      <c r="H16" s="156" t="s">
        <v>14</v>
      </c>
    </row>
    <row r="17" spans="1:8" ht="18.75" customHeight="1" x14ac:dyDescent="0.15">
      <c r="A17" s="168" t="s">
        <v>142</v>
      </c>
      <c r="B17" s="170"/>
      <c r="C17" s="175" t="s">
        <v>45</v>
      </c>
      <c r="D17" s="179"/>
      <c r="E17" s="179"/>
      <c r="F17" s="183"/>
      <c r="G17" s="412" t="s">
        <v>104</v>
      </c>
      <c r="H17" s="186">
        <f>ROUNDDOWN(E17*F17*1/3,0)</f>
        <v>0</v>
      </c>
    </row>
    <row r="18" spans="1:8" ht="18.75" customHeight="1" x14ac:dyDescent="0.15">
      <c r="A18" s="169"/>
      <c r="B18" s="171"/>
      <c r="C18" s="176" t="s">
        <v>36</v>
      </c>
      <c r="D18" s="180"/>
      <c r="E18" s="180"/>
      <c r="F18" s="184"/>
      <c r="G18" s="413"/>
      <c r="H18" s="187">
        <f>ROUNDDOWN(E18*F18*1/3,0)</f>
        <v>0</v>
      </c>
    </row>
    <row r="19" spans="1:8" x14ac:dyDescent="0.15">
      <c r="A19" s="148"/>
      <c r="B19" s="148"/>
      <c r="C19" s="148"/>
      <c r="D19" s="148"/>
      <c r="E19" s="148"/>
      <c r="F19" s="148"/>
      <c r="G19" s="148"/>
      <c r="H19" s="148"/>
    </row>
    <row r="20" spans="1:8" x14ac:dyDescent="0.15">
      <c r="A20" s="148"/>
      <c r="B20" s="148"/>
      <c r="C20" s="148"/>
      <c r="D20" s="148"/>
      <c r="E20" s="148"/>
      <c r="F20" s="148"/>
      <c r="G20" s="148"/>
      <c r="H20" s="148"/>
    </row>
    <row r="22" spans="1:8" x14ac:dyDescent="0.15">
      <c r="A22" s="147" t="s">
        <v>37</v>
      </c>
      <c r="B22" s="81" t="s">
        <v>28</v>
      </c>
    </row>
    <row r="23" spans="1:8" x14ac:dyDescent="0.15">
      <c r="B23" s="81" t="s">
        <v>100</v>
      </c>
    </row>
    <row r="24" spans="1:8" x14ac:dyDescent="0.15">
      <c r="B24" s="81" t="s">
        <v>167</v>
      </c>
    </row>
    <row r="25" spans="1:8" x14ac:dyDescent="0.15">
      <c r="B25" s="172" t="s">
        <v>169</v>
      </c>
    </row>
    <row r="26" spans="1:8" x14ac:dyDescent="0.15">
      <c r="B26" s="81" t="s">
        <v>126</v>
      </c>
    </row>
    <row r="27" spans="1:8" ht="13.5" customHeight="1" x14ac:dyDescent="0.15">
      <c r="B27" s="81" t="s">
        <v>140</v>
      </c>
    </row>
    <row r="28" spans="1:8" ht="13.5" customHeight="1" x14ac:dyDescent="0.15">
      <c r="A28" s="148" t="s">
        <v>46</v>
      </c>
      <c r="B28" s="81" t="s">
        <v>148</v>
      </c>
      <c r="C28" s="148"/>
      <c r="D28" s="148"/>
      <c r="E28" s="148"/>
      <c r="F28" s="148"/>
      <c r="G28" s="148"/>
      <c r="H28" s="148"/>
    </row>
    <row r="29" spans="1:8" ht="15" customHeight="1" x14ac:dyDescent="0.15">
      <c r="A29" s="147"/>
      <c r="B29" s="147" t="s">
        <v>171</v>
      </c>
      <c r="C29" s="147"/>
    </row>
    <row r="30" spans="1:8" x14ac:dyDescent="0.15">
      <c r="A30" s="147"/>
      <c r="B30" s="147" t="s">
        <v>172</v>
      </c>
      <c r="C30" s="147"/>
    </row>
    <row r="31" spans="1:8" ht="18" customHeight="1" x14ac:dyDescent="0.15">
      <c r="B31" s="147" t="s">
        <v>161</v>
      </c>
      <c r="C31" s="177"/>
    </row>
  </sheetData>
  <mergeCells count="5">
    <mergeCell ref="A3:H3"/>
    <mergeCell ref="A9:C9"/>
    <mergeCell ref="A16:C16"/>
    <mergeCell ref="G10:G11"/>
    <mergeCell ref="G17:G18"/>
  </mergeCells>
  <phoneticPr fontId="5"/>
  <pageMargins left="0.78740157480314965" right="0.78740157480314965" top="0.78740157480314965" bottom="0.78740157480314965" header="0.51181102362204722" footer="0.51181102362204722"/>
  <pageSetup paperSize="9" fitToWidth="0" fitToHeight="0" orientation="portrait" r:id="rId1"/>
  <headerFooter alignWithMargins="0"/>
  <rowBreaks count="1" manualBreakCount="1">
    <brk id="31"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32"/>
  <dimension ref="A1:E25"/>
  <sheetViews>
    <sheetView view="pageBreakPreview" topLeftCell="A2" zoomScaleSheetLayoutView="100" workbookViewId="0">
      <selection activeCell="A17" sqref="A17:E17"/>
    </sheetView>
  </sheetViews>
  <sheetFormatPr defaultRowHeight="13.5" x14ac:dyDescent="0.15"/>
  <cols>
    <col min="1" max="1" width="16.125" customWidth="1"/>
    <col min="2" max="4" width="14.375" customWidth="1"/>
    <col min="5" max="5" width="24.75" customWidth="1"/>
  </cols>
  <sheetData>
    <row r="1" spans="1:5" hidden="1" x14ac:dyDescent="0.15">
      <c r="A1" s="188"/>
      <c r="B1" s="188"/>
      <c r="C1" s="188"/>
      <c r="D1" s="188"/>
      <c r="E1" s="188"/>
    </row>
    <row r="2" spans="1:5" ht="13.5" customHeight="1" x14ac:dyDescent="0.15">
      <c r="A2" s="189"/>
      <c r="C2" s="188"/>
      <c r="D2" s="188"/>
      <c r="E2" s="58" t="s">
        <v>149</v>
      </c>
    </row>
    <row r="3" spans="1:5" x14ac:dyDescent="0.15">
      <c r="A3" s="190" t="s">
        <v>73</v>
      </c>
      <c r="C3" s="188"/>
      <c r="D3" s="188"/>
      <c r="E3" s="203"/>
    </row>
    <row r="4" spans="1:5" ht="14.25" x14ac:dyDescent="0.15">
      <c r="A4" s="191"/>
      <c r="B4" s="191"/>
      <c r="C4" s="191"/>
      <c r="D4" s="191"/>
      <c r="E4" s="191"/>
    </row>
    <row r="5" spans="1:5" ht="14.25" x14ac:dyDescent="0.15">
      <c r="A5" s="427" t="s">
        <v>82</v>
      </c>
      <c r="B5" s="427"/>
      <c r="C5" s="427"/>
      <c r="D5" s="427"/>
      <c r="E5" s="427"/>
    </row>
    <row r="6" spans="1:5" ht="14.25" x14ac:dyDescent="0.15">
      <c r="A6" s="192"/>
      <c r="B6" s="192"/>
      <c r="C6" s="192"/>
      <c r="D6" s="192"/>
      <c r="E6" s="192"/>
    </row>
    <row r="7" spans="1:5" ht="18" customHeight="1" x14ac:dyDescent="0.15">
      <c r="A7" s="193" t="s">
        <v>62</v>
      </c>
      <c r="B7" s="428"/>
      <c r="C7" s="429"/>
      <c r="D7" s="429"/>
      <c r="E7" s="430"/>
    </row>
    <row r="8" spans="1:5" ht="9" customHeight="1" x14ac:dyDescent="0.15">
      <c r="A8" s="194"/>
      <c r="B8" s="192"/>
      <c r="C8" s="192"/>
      <c r="D8" s="192"/>
      <c r="E8" s="192"/>
    </row>
    <row r="9" spans="1:5" ht="14.25" x14ac:dyDescent="0.15">
      <c r="A9" s="188"/>
      <c r="B9" s="188"/>
      <c r="C9" s="188"/>
      <c r="D9" s="188"/>
      <c r="E9" s="204" t="s">
        <v>51</v>
      </c>
    </row>
    <row r="10" spans="1:5" ht="31.5" customHeight="1" x14ac:dyDescent="0.15">
      <c r="A10" s="431" t="s">
        <v>154</v>
      </c>
      <c r="B10" s="433" t="s">
        <v>152</v>
      </c>
      <c r="C10" s="435" t="s">
        <v>155</v>
      </c>
      <c r="D10" s="433" t="s">
        <v>88</v>
      </c>
      <c r="E10" s="205" t="s">
        <v>80</v>
      </c>
    </row>
    <row r="11" spans="1:5" ht="25.5" customHeight="1" x14ac:dyDescent="0.15">
      <c r="A11" s="432"/>
      <c r="B11" s="434"/>
      <c r="C11" s="436"/>
      <c r="D11" s="434"/>
      <c r="E11" s="206" t="s">
        <v>129</v>
      </c>
    </row>
    <row r="12" spans="1:5" ht="39.75" customHeight="1" x14ac:dyDescent="0.15">
      <c r="A12" s="195"/>
      <c r="B12" s="199"/>
      <c r="C12" s="201"/>
      <c r="D12" s="437"/>
      <c r="E12" s="207">
        <f>A12*(C12-D12)</f>
        <v>0</v>
      </c>
    </row>
    <row r="13" spans="1:5" ht="39.75" customHeight="1" x14ac:dyDescent="0.15">
      <c r="A13" s="196"/>
      <c r="B13" s="200"/>
      <c r="C13" s="202"/>
      <c r="D13" s="438"/>
      <c r="E13" s="208">
        <f>A13*(C13-D12)</f>
        <v>0</v>
      </c>
    </row>
    <row r="14" spans="1:5" x14ac:dyDescent="0.15">
      <c r="A14" s="197" t="s">
        <v>12</v>
      </c>
      <c r="B14" s="188"/>
      <c r="C14" s="188"/>
      <c r="D14" s="188"/>
      <c r="E14" s="188"/>
    </row>
    <row r="15" spans="1:5" ht="21.75" customHeight="1" x14ac:dyDescent="0.15">
      <c r="A15" s="423" t="s">
        <v>28</v>
      </c>
      <c r="B15" s="423"/>
      <c r="C15" s="423"/>
      <c r="D15" s="423"/>
      <c r="E15" s="423"/>
    </row>
    <row r="16" spans="1:5" ht="33.75" customHeight="1" x14ac:dyDescent="0.15">
      <c r="A16" s="422" t="s">
        <v>65</v>
      </c>
      <c r="B16" s="423"/>
      <c r="C16" s="423"/>
      <c r="D16" s="423"/>
      <c r="E16" s="423"/>
    </row>
    <row r="17" spans="1:5" ht="36.75" customHeight="1" x14ac:dyDescent="0.15">
      <c r="A17" s="422" t="s">
        <v>89</v>
      </c>
      <c r="B17" s="423"/>
      <c r="C17" s="423"/>
      <c r="D17" s="423"/>
      <c r="E17" s="423"/>
    </row>
    <row r="18" spans="1:5" ht="69.75" customHeight="1" x14ac:dyDescent="0.15">
      <c r="A18" s="422" t="s">
        <v>84</v>
      </c>
      <c r="B18" s="423"/>
      <c r="C18" s="423"/>
      <c r="D18" s="423"/>
      <c r="E18" s="423"/>
    </row>
    <row r="19" spans="1:5" ht="25.5" customHeight="1" x14ac:dyDescent="0.15">
      <c r="A19" s="197" t="s">
        <v>165</v>
      </c>
      <c r="B19" s="188"/>
      <c r="C19" s="188"/>
      <c r="D19" s="188"/>
      <c r="E19" s="188"/>
    </row>
    <row r="20" spans="1:5" ht="22.5" customHeight="1" x14ac:dyDescent="0.15">
      <c r="A20" s="424" t="s">
        <v>85</v>
      </c>
      <c r="B20" s="425"/>
      <c r="C20" s="425"/>
      <c r="D20" s="425" t="s">
        <v>53</v>
      </c>
      <c r="E20" s="426"/>
    </row>
    <row r="21" spans="1:5" ht="22.5" customHeight="1" x14ac:dyDescent="0.15">
      <c r="A21" s="414" t="s">
        <v>86</v>
      </c>
      <c r="B21" s="415"/>
      <c r="C21" s="415"/>
      <c r="D21" s="416">
        <v>0.2</v>
      </c>
      <c r="E21" s="417"/>
    </row>
    <row r="22" spans="1:5" ht="22.5" customHeight="1" x14ac:dyDescent="0.15">
      <c r="A22" s="414" t="s">
        <v>87</v>
      </c>
      <c r="B22" s="415"/>
      <c r="C22" s="415"/>
      <c r="D22" s="416">
        <v>0.4</v>
      </c>
      <c r="E22" s="417"/>
    </row>
    <row r="23" spans="1:5" ht="22.5" customHeight="1" x14ac:dyDescent="0.15">
      <c r="A23" s="414" t="s">
        <v>89</v>
      </c>
      <c r="B23" s="415"/>
      <c r="C23" s="415"/>
      <c r="D23" s="416">
        <v>0.7</v>
      </c>
      <c r="E23" s="417"/>
    </row>
    <row r="24" spans="1:5" ht="22.5" customHeight="1" x14ac:dyDescent="0.15">
      <c r="A24" s="418" t="s">
        <v>90</v>
      </c>
      <c r="B24" s="419"/>
      <c r="C24" s="419"/>
      <c r="D24" s="420">
        <v>1</v>
      </c>
      <c r="E24" s="421"/>
    </row>
    <row r="25" spans="1:5" ht="14.25" x14ac:dyDescent="0.15">
      <c r="A25" s="198"/>
    </row>
  </sheetData>
  <mergeCells count="21">
    <mergeCell ref="A5:E5"/>
    <mergeCell ref="B7:E7"/>
    <mergeCell ref="A15:E15"/>
    <mergeCell ref="A16:E16"/>
    <mergeCell ref="A17:E17"/>
    <mergeCell ref="A10:A11"/>
    <mergeCell ref="B10:B11"/>
    <mergeCell ref="C10:C11"/>
    <mergeCell ref="D10:D11"/>
    <mergeCell ref="D12:D13"/>
    <mergeCell ref="A18:E18"/>
    <mergeCell ref="A20:C20"/>
    <mergeCell ref="D20:E20"/>
    <mergeCell ref="A21:C21"/>
    <mergeCell ref="D21:E21"/>
    <mergeCell ref="A22:C22"/>
    <mergeCell ref="D22:E22"/>
    <mergeCell ref="A23:C23"/>
    <mergeCell ref="D23:E23"/>
    <mergeCell ref="A24:C24"/>
    <mergeCell ref="D24:E24"/>
  </mergeCells>
  <phoneticPr fontId="5"/>
  <pageMargins left="0.78700000000000003" right="0.78700000000000003" top="0.98400000000000021" bottom="0.98400000000000021" header="0.51200000000000001" footer="0.5120000000000000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3"/>
  <dimension ref="A1:H62"/>
  <sheetViews>
    <sheetView view="pageBreakPreview" zoomScaleSheetLayoutView="100" workbookViewId="0">
      <selection activeCell="H12" sqref="H12"/>
    </sheetView>
  </sheetViews>
  <sheetFormatPr defaultColWidth="9" defaultRowHeight="13.5" x14ac:dyDescent="0.15"/>
  <cols>
    <col min="1" max="1" width="2.625" style="6" customWidth="1"/>
    <col min="2" max="2" width="6.25" style="6" customWidth="1"/>
    <col min="3" max="3" width="7.125" style="6" customWidth="1"/>
    <col min="4" max="4" width="14.375" style="6" customWidth="1"/>
    <col min="5" max="5" width="13.625" style="6" customWidth="1"/>
    <col min="6" max="6" width="10.875" style="6" customWidth="1"/>
    <col min="7" max="7" width="12.25" style="6" customWidth="1"/>
    <col min="8" max="8" width="21.25" style="6" customWidth="1"/>
    <col min="9" max="9" width="2.25" style="6" customWidth="1"/>
    <col min="10" max="16384" width="9" style="6"/>
  </cols>
  <sheetData>
    <row r="1" spans="1:8" ht="14.25" x14ac:dyDescent="0.15">
      <c r="A1" s="143"/>
      <c r="B1" s="209"/>
      <c r="C1" s="149"/>
      <c r="D1" s="221"/>
      <c r="E1" s="221"/>
      <c r="F1" s="221"/>
      <c r="G1" s="221"/>
      <c r="H1" s="157" t="s">
        <v>151</v>
      </c>
    </row>
    <row r="2" spans="1:8" ht="14.25" x14ac:dyDescent="0.15">
      <c r="A2" s="144"/>
      <c r="B2" s="210"/>
      <c r="C2" s="150" t="s">
        <v>73</v>
      </c>
      <c r="D2" s="221"/>
      <c r="E2" s="221"/>
      <c r="F2" s="221"/>
      <c r="G2" s="221"/>
      <c r="H2" s="221"/>
    </row>
    <row r="3" spans="1:8" ht="14.25" x14ac:dyDescent="0.15">
      <c r="A3" s="25"/>
      <c r="C3" s="217"/>
      <c r="D3" s="221"/>
      <c r="E3" s="221"/>
      <c r="F3" s="221"/>
      <c r="G3" s="221"/>
      <c r="H3" s="221"/>
    </row>
    <row r="4" spans="1:8" ht="14.25" x14ac:dyDescent="0.15">
      <c r="B4" s="399" t="s">
        <v>50</v>
      </c>
      <c r="C4" s="399"/>
      <c r="D4" s="399"/>
      <c r="E4" s="399"/>
      <c r="F4" s="399"/>
      <c r="G4" s="399"/>
      <c r="H4" s="399"/>
    </row>
    <row r="5" spans="1:8" ht="14.25" x14ac:dyDescent="0.15">
      <c r="B5" s="145"/>
      <c r="C5" s="145"/>
      <c r="D5" s="145"/>
      <c r="E5" s="145"/>
      <c r="F5" s="145"/>
      <c r="G5" s="145"/>
      <c r="H5" s="145"/>
    </row>
    <row r="6" spans="1:8" ht="18" customHeight="1" x14ac:dyDescent="0.15">
      <c r="C6" s="218" t="s">
        <v>62</v>
      </c>
      <c r="D6" s="478"/>
      <c r="E6" s="479"/>
      <c r="F6" s="479"/>
      <c r="G6" s="479"/>
      <c r="H6" s="480"/>
    </row>
    <row r="7" spans="1:8" ht="9" customHeight="1" x14ac:dyDescent="0.15">
      <c r="B7" s="145"/>
      <c r="C7" s="145"/>
      <c r="D7" s="145"/>
      <c r="E7" s="145"/>
      <c r="F7" s="145"/>
      <c r="G7" s="145"/>
      <c r="H7" s="145"/>
    </row>
    <row r="8" spans="1:8" ht="14.25" x14ac:dyDescent="0.15">
      <c r="C8" s="158"/>
      <c r="H8" s="158" t="s">
        <v>51</v>
      </c>
    </row>
    <row r="9" spans="1:8" ht="38.25" customHeight="1" x14ac:dyDescent="0.15">
      <c r="B9" s="390" t="s">
        <v>55</v>
      </c>
      <c r="C9" s="405"/>
      <c r="D9" s="450" t="s">
        <v>33</v>
      </c>
      <c r="E9" s="450" t="s">
        <v>93</v>
      </c>
      <c r="F9" s="450" t="s">
        <v>156</v>
      </c>
      <c r="G9" s="405" t="s">
        <v>66</v>
      </c>
      <c r="H9" s="222" t="s">
        <v>94</v>
      </c>
    </row>
    <row r="10" spans="1:8" ht="24" customHeight="1" x14ac:dyDescent="0.15">
      <c r="B10" s="448"/>
      <c r="C10" s="449"/>
      <c r="D10" s="451"/>
      <c r="E10" s="452"/>
      <c r="F10" s="451"/>
      <c r="G10" s="453"/>
      <c r="H10" s="229" t="s">
        <v>129</v>
      </c>
    </row>
    <row r="11" spans="1:8" ht="22.5" customHeight="1" x14ac:dyDescent="0.15">
      <c r="B11" s="454" t="s">
        <v>143</v>
      </c>
      <c r="C11" s="455"/>
      <c r="D11" s="223"/>
      <c r="E11" s="458"/>
      <c r="F11" s="230"/>
      <c r="G11" s="459"/>
      <c r="H11" s="238">
        <f>D11*(+F11-G11)</f>
        <v>0</v>
      </c>
    </row>
    <row r="12" spans="1:8" ht="22.5" customHeight="1" x14ac:dyDescent="0.15">
      <c r="B12" s="456"/>
      <c r="C12" s="457"/>
      <c r="D12" s="196"/>
      <c r="E12" s="458"/>
      <c r="F12" s="202"/>
      <c r="G12" s="460"/>
      <c r="H12" s="239">
        <f>D12*(+F12-G11)</f>
        <v>0</v>
      </c>
    </row>
    <row r="13" spans="1:8" ht="22.5" customHeight="1" x14ac:dyDescent="0.15">
      <c r="B13" s="454" t="s">
        <v>96</v>
      </c>
      <c r="C13" s="455"/>
      <c r="D13" s="223"/>
      <c r="E13" s="230"/>
      <c r="F13" s="230"/>
      <c r="G13" s="459"/>
      <c r="H13" s="238">
        <f>D13*(+F13-G13)</f>
        <v>0</v>
      </c>
    </row>
    <row r="14" spans="1:8" ht="22.5" customHeight="1" x14ac:dyDescent="0.15">
      <c r="B14" s="456"/>
      <c r="C14" s="457"/>
      <c r="D14" s="196"/>
      <c r="E14" s="202"/>
      <c r="F14" s="202"/>
      <c r="G14" s="460"/>
      <c r="H14" s="239">
        <f>D14*(+F14-G13)</f>
        <v>0</v>
      </c>
    </row>
    <row r="15" spans="1:8" ht="22.5" customHeight="1" x14ac:dyDescent="0.15">
      <c r="B15" s="454" t="s">
        <v>97</v>
      </c>
      <c r="C15" s="455"/>
      <c r="D15" s="223"/>
      <c r="E15" s="458"/>
      <c r="F15" s="230"/>
      <c r="G15" s="459"/>
      <c r="H15" s="238">
        <f>D15*(+F15-G15)</f>
        <v>0</v>
      </c>
    </row>
    <row r="16" spans="1:8" ht="22.5" customHeight="1" x14ac:dyDescent="0.15">
      <c r="B16" s="461"/>
      <c r="C16" s="462"/>
      <c r="D16" s="224"/>
      <c r="E16" s="458"/>
      <c r="F16" s="233"/>
      <c r="G16" s="486"/>
      <c r="H16" s="240">
        <f>D16*(+F16-G15)</f>
        <v>0</v>
      </c>
    </row>
    <row r="17" spans="2:8" ht="22.5" customHeight="1" x14ac:dyDescent="0.15">
      <c r="B17" s="454" t="s">
        <v>98</v>
      </c>
      <c r="C17" s="455"/>
      <c r="D17" s="223"/>
      <c r="E17" s="482"/>
      <c r="F17" s="230"/>
      <c r="G17" s="459"/>
      <c r="H17" s="238">
        <f>D17*(+F17-G17)</f>
        <v>0</v>
      </c>
    </row>
    <row r="18" spans="2:8" ht="22.5" customHeight="1" x14ac:dyDescent="0.15">
      <c r="B18" s="456"/>
      <c r="C18" s="457"/>
      <c r="D18" s="196"/>
      <c r="E18" s="483"/>
      <c r="F18" s="202"/>
      <c r="G18" s="460"/>
      <c r="H18" s="239">
        <f>D18*(+F18-G17)</f>
        <v>0</v>
      </c>
    </row>
    <row r="19" spans="2:8" ht="22.5" customHeight="1" x14ac:dyDescent="0.15">
      <c r="B19" s="484" t="s">
        <v>99</v>
      </c>
      <c r="C19" s="484"/>
      <c r="D19" s="225">
        <f>SUM(D11,D13,D15,D17)</f>
        <v>0</v>
      </c>
      <c r="E19" s="231"/>
      <c r="F19" s="234"/>
      <c r="G19" s="236"/>
      <c r="H19" s="241">
        <f>SUM(H11,H13,H15,H17)</f>
        <v>0</v>
      </c>
    </row>
    <row r="20" spans="2:8" ht="22.5" customHeight="1" x14ac:dyDescent="0.15">
      <c r="B20" s="485"/>
      <c r="C20" s="485"/>
      <c r="D20" s="226">
        <f>SUM(D12,D14,D16,D18)</f>
        <v>0</v>
      </c>
      <c r="E20" s="232"/>
      <c r="F20" s="235"/>
      <c r="G20" s="237"/>
      <c r="H20" s="242">
        <f>SUM(H12,H14,H16,H18)</f>
        <v>0</v>
      </c>
    </row>
    <row r="21" spans="2:8" x14ac:dyDescent="0.15">
      <c r="B21" s="177" t="s">
        <v>32</v>
      </c>
      <c r="C21" s="177"/>
    </row>
    <row r="22" spans="2:8" x14ac:dyDescent="0.15">
      <c r="B22" s="211" t="s">
        <v>179</v>
      </c>
      <c r="C22" s="481" t="s">
        <v>175</v>
      </c>
      <c r="D22" s="481"/>
      <c r="E22" s="481"/>
      <c r="F22" s="481"/>
      <c r="G22" s="481"/>
      <c r="H22" s="481"/>
    </row>
    <row r="23" spans="2:8" ht="30" customHeight="1" x14ac:dyDescent="0.15">
      <c r="B23" s="212" t="s">
        <v>174</v>
      </c>
      <c r="C23" s="477" t="s">
        <v>177</v>
      </c>
      <c r="D23" s="477"/>
      <c r="E23" s="477"/>
      <c r="F23" s="477"/>
      <c r="G23" s="477"/>
      <c r="H23" s="477"/>
    </row>
    <row r="24" spans="2:8" ht="30" customHeight="1" x14ac:dyDescent="0.15">
      <c r="B24" s="212" t="s">
        <v>30</v>
      </c>
      <c r="C24" s="477" t="s">
        <v>176</v>
      </c>
      <c r="D24" s="477"/>
      <c r="E24" s="477"/>
      <c r="F24" s="477"/>
      <c r="G24" s="477"/>
      <c r="H24" s="477"/>
    </row>
    <row r="25" spans="2:8" ht="71.25" customHeight="1" x14ac:dyDescent="0.15">
      <c r="B25" s="212" t="s">
        <v>7</v>
      </c>
      <c r="C25" s="477" t="s">
        <v>31</v>
      </c>
      <c r="D25" s="477"/>
      <c r="E25" s="477"/>
      <c r="F25" s="477"/>
      <c r="G25" s="477"/>
      <c r="H25" s="477"/>
    </row>
    <row r="26" spans="2:8" ht="10.5" customHeight="1" x14ac:dyDescent="0.15">
      <c r="B26" s="213"/>
      <c r="C26" s="213"/>
      <c r="D26" s="227"/>
      <c r="E26" s="227"/>
      <c r="F26" s="227"/>
      <c r="G26" s="227"/>
      <c r="H26" s="227"/>
    </row>
    <row r="27" spans="2:8" x14ac:dyDescent="0.15">
      <c r="B27" s="214" t="s">
        <v>162</v>
      </c>
      <c r="C27" s="214"/>
    </row>
    <row r="28" spans="2:8" ht="24" customHeight="1" x14ac:dyDescent="0.15">
      <c r="B28" s="472" t="s">
        <v>101</v>
      </c>
      <c r="C28" s="472"/>
      <c r="D28" s="472"/>
      <c r="E28" s="472"/>
      <c r="F28" s="472" t="s">
        <v>102</v>
      </c>
      <c r="G28" s="472"/>
      <c r="H28" s="472"/>
    </row>
    <row r="29" spans="2:8" ht="24" customHeight="1" x14ac:dyDescent="0.15">
      <c r="B29" s="469"/>
      <c r="C29" s="469"/>
      <c r="D29" s="469"/>
      <c r="E29" s="469"/>
      <c r="F29" s="470"/>
      <c r="G29" s="470"/>
      <c r="H29" s="470"/>
    </row>
    <row r="31" spans="2:8" x14ac:dyDescent="0.15">
      <c r="B31" s="474" t="s">
        <v>103</v>
      </c>
      <c r="C31" s="474"/>
      <c r="D31" s="474"/>
      <c r="E31" s="474"/>
      <c r="F31" s="474"/>
      <c r="G31" s="474"/>
      <c r="H31" s="474"/>
    </row>
    <row r="32" spans="2:8" ht="15.75" customHeight="1" x14ac:dyDescent="0.15">
      <c r="B32" s="471" t="s">
        <v>101</v>
      </c>
      <c r="C32" s="471"/>
      <c r="D32" s="471" t="s">
        <v>35</v>
      </c>
      <c r="E32" s="471" t="s">
        <v>105</v>
      </c>
      <c r="F32" s="471"/>
      <c r="G32" s="472" t="s">
        <v>53</v>
      </c>
      <c r="H32" s="472"/>
    </row>
    <row r="33" spans="2:8" ht="15.75" customHeight="1" x14ac:dyDescent="0.15">
      <c r="B33" s="472"/>
      <c r="C33" s="472"/>
      <c r="D33" s="472"/>
      <c r="E33" s="472"/>
      <c r="F33" s="472"/>
      <c r="G33" s="473" t="s">
        <v>106</v>
      </c>
      <c r="H33" s="473"/>
    </row>
    <row r="34" spans="2:8" ht="29.25" customHeight="1" x14ac:dyDescent="0.15">
      <c r="B34" s="469"/>
      <c r="C34" s="469"/>
      <c r="D34" s="228"/>
      <c r="E34" s="476"/>
      <c r="F34" s="476"/>
      <c r="G34" s="470"/>
      <c r="H34" s="470"/>
    </row>
    <row r="35" spans="2:8" x14ac:dyDescent="0.15">
      <c r="B35" s="215"/>
      <c r="C35" s="215"/>
    </row>
    <row r="36" spans="2:8" x14ac:dyDescent="0.15">
      <c r="B36" s="214" t="s">
        <v>163</v>
      </c>
      <c r="C36" s="214"/>
    </row>
    <row r="37" spans="2:8" ht="14.25" customHeight="1" x14ac:dyDescent="0.15">
      <c r="B37" s="471" t="s">
        <v>101</v>
      </c>
      <c r="C37" s="471"/>
      <c r="D37" s="471"/>
      <c r="E37" s="471" t="s">
        <v>108</v>
      </c>
      <c r="F37" s="471"/>
      <c r="G37" s="472" t="s">
        <v>53</v>
      </c>
      <c r="H37" s="472"/>
    </row>
    <row r="38" spans="2:8" x14ac:dyDescent="0.15">
      <c r="B38" s="472"/>
      <c r="C38" s="472"/>
      <c r="D38" s="472"/>
      <c r="E38" s="472"/>
      <c r="F38" s="472"/>
      <c r="G38" s="473" t="s">
        <v>109</v>
      </c>
      <c r="H38" s="473"/>
    </row>
    <row r="39" spans="2:8" ht="26.25" customHeight="1" x14ac:dyDescent="0.15">
      <c r="B39" s="469"/>
      <c r="C39" s="469"/>
      <c r="D39" s="469"/>
      <c r="E39" s="469"/>
      <c r="F39" s="469"/>
      <c r="G39" s="470"/>
      <c r="H39" s="470"/>
    </row>
    <row r="40" spans="2:8" x14ac:dyDescent="0.15">
      <c r="B40" s="214"/>
      <c r="C40" s="214"/>
    </row>
    <row r="41" spans="2:8" x14ac:dyDescent="0.15">
      <c r="B41" s="214" t="s">
        <v>164</v>
      </c>
      <c r="C41" s="214"/>
    </row>
    <row r="42" spans="2:8" ht="14.25" customHeight="1" x14ac:dyDescent="0.15">
      <c r="B42" s="471" t="s">
        <v>101</v>
      </c>
      <c r="C42" s="471"/>
      <c r="D42" s="471"/>
      <c r="E42" s="471" t="s">
        <v>52</v>
      </c>
      <c r="F42" s="471"/>
      <c r="G42" s="472" t="s">
        <v>53</v>
      </c>
      <c r="H42" s="472"/>
    </row>
    <row r="43" spans="2:8" x14ac:dyDescent="0.15">
      <c r="B43" s="472"/>
      <c r="C43" s="472"/>
      <c r="D43" s="472"/>
      <c r="E43" s="472"/>
      <c r="F43" s="472"/>
      <c r="G43" s="473" t="s">
        <v>111</v>
      </c>
      <c r="H43" s="473"/>
    </row>
    <row r="44" spans="2:8" ht="24.75" customHeight="1" x14ac:dyDescent="0.15">
      <c r="B44" s="469"/>
      <c r="C44" s="469"/>
      <c r="D44" s="469"/>
      <c r="E44" s="469"/>
      <c r="F44" s="469"/>
      <c r="G44" s="470"/>
      <c r="H44" s="470"/>
    </row>
    <row r="46" spans="2:8" x14ac:dyDescent="0.15">
      <c r="B46" s="474" t="s">
        <v>112</v>
      </c>
      <c r="C46" s="474"/>
      <c r="D46" s="474"/>
      <c r="E46" s="474"/>
      <c r="F46" s="474"/>
      <c r="G46" s="474"/>
      <c r="H46" s="474"/>
    </row>
    <row r="47" spans="2:8" ht="15.75" customHeight="1" x14ac:dyDescent="0.15">
      <c r="B47" s="471" t="s">
        <v>101</v>
      </c>
      <c r="C47" s="471"/>
      <c r="D47" s="471"/>
      <c r="E47" s="471" t="s">
        <v>52</v>
      </c>
      <c r="F47" s="471"/>
      <c r="G47" s="472" t="s">
        <v>53</v>
      </c>
      <c r="H47" s="472"/>
    </row>
    <row r="48" spans="2:8" ht="15.75" customHeight="1" x14ac:dyDescent="0.15">
      <c r="B48" s="472"/>
      <c r="C48" s="472"/>
      <c r="D48" s="472"/>
      <c r="E48" s="472"/>
      <c r="F48" s="472"/>
      <c r="G48" s="475" t="s">
        <v>113</v>
      </c>
      <c r="H48" s="475"/>
    </row>
    <row r="49" spans="2:8" ht="26.25" customHeight="1" x14ac:dyDescent="0.15">
      <c r="B49" s="469"/>
      <c r="C49" s="469"/>
      <c r="D49" s="469"/>
      <c r="E49" s="469"/>
      <c r="F49" s="469"/>
      <c r="G49" s="470"/>
      <c r="H49" s="470"/>
    </row>
    <row r="50" spans="2:8" x14ac:dyDescent="0.15">
      <c r="B50" s="215"/>
      <c r="C50" s="215"/>
    </row>
    <row r="51" spans="2:8" x14ac:dyDescent="0.15">
      <c r="B51" s="215"/>
      <c r="C51" s="215"/>
    </row>
    <row r="52" spans="2:8" x14ac:dyDescent="0.15">
      <c r="B52" s="6" t="s">
        <v>166</v>
      </c>
    </row>
    <row r="53" spans="2:8" ht="33.75" customHeight="1" x14ac:dyDescent="0.15">
      <c r="B53" s="216" t="s">
        <v>55</v>
      </c>
      <c r="C53" s="219"/>
      <c r="D53" s="463" t="s">
        <v>114</v>
      </c>
      <c r="E53" s="464"/>
      <c r="F53" s="463" t="s">
        <v>53</v>
      </c>
      <c r="G53" s="464"/>
      <c r="H53" s="465"/>
    </row>
    <row r="54" spans="2:8" ht="107.25" customHeight="1" x14ac:dyDescent="0.15">
      <c r="B54" s="439" t="s">
        <v>69</v>
      </c>
      <c r="C54" s="220" t="s">
        <v>56</v>
      </c>
      <c r="D54" s="442" t="s">
        <v>115</v>
      </c>
      <c r="E54" s="444"/>
      <c r="F54" s="442" t="s">
        <v>116</v>
      </c>
      <c r="G54" s="443"/>
      <c r="H54" s="444"/>
    </row>
    <row r="55" spans="2:8" ht="80.25" customHeight="1" x14ac:dyDescent="0.15">
      <c r="B55" s="441"/>
      <c r="C55" s="220" t="s">
        <v>4</v>
      </c>
      <c r="D55" s="442" t="s">
        <v>19</v>
      </c>
      <c r="E55" s="444"/>
      <c r="F55" s="442" t="s">
        <v>117</v>
      </c>
      <c r="G55" s="443"/>
      <c r="H55" s="444"/>
    </row>
    <row r="56" spans="2:8" ht="123.75" customHeight="1" x14ac:dyDescent="0.15">
      <c r="B56" s="441"/>
      <c r="C56" s="220" t="s">
        <v>57</v>
      </c>
      <c r="D56" s="442" t="s">
        <v>60</v>
      </c>
      <c r="E56" s="444"/>
      <c r="F56" s="466" t="s">
        <v>118</v>
      </c>
      <c r="G56" s="467"/>
      <c r="H56" s="468"/>
    </row>
    <row r="57" spans="2:8" ht="52.5" customHeight="1" x14ac:dyDescent="0.15">
      <c r="B57" s="441"/>
      <c r="C57" s="220" t="s">
        <v>47</v>
      </c>
      <c r="D57" s="442" t="s">
        <v>6</v>
      </c>
      <c r="E57" s="444"/>
      <c r="F57" s="445" t="s">
        <v>119</v>
      </c>
      <c r="G57" s="446"/>
      <c r="H57" s="447"/>
    </row>
    <row r="58" spans="2:8" ht="51.75" customHeight="1" x14ac:dyDescent="0.15">
      <c r="B58" s="441"/>
      <c r="C58" s="220" t="s">
        <v>11</v>
      </c>
      <c r="D58" s="442" t="s">
        <v>121</v>
      </c>
      <c r="E58" s="444"/>
      <c r="F58" s="445" t="s">
        <v>119</v>
      </c>
      <c r="G58" s="446"/>
      <c r="H58" s="447"/>
    </row>
    <row r="59" spans="2:8" ht="57.75" customHeight="1" x14ac:dyDescent="0.15">
      <c r="B59" s="441"/>
      <c r="C59" s="220" t="s">
        <v>63</v>
      </c>
      <c r="D59" s="442" t="s">
        <v>64</v>
      </c>
      <c r="E59" s="444"/>
      <c r="F59" s="445" t="s">
        <v>119</v>
      </c>
      <c r="G59" s="446"/>
      <c r="H59" s="447"/>
    </row>
    <row r="60" spans="2:8" ht="27" customHeight="1" x14ac:dyDescent="0.15">
      <c r="B60" s="440"/>
      <c r="C60" s="220" t="s">
        <v>70</v>
      </c>
      <c r="D60" s="442" t="s">
        <v>71</v>
      </c>
      <c r="E60" s="444"/>
      <c r="F60" s="445" t="s">
        <v>95</v>
      </c>
      <c r="G60" s="446"/>
      <c r="H60" s="447"/>
    </row>
    <row r="61" spans="2:8" ht="82.5" customHeight="1" x14ac:dyDescent="0.15">
      <c r="B61" s="439" t="s">
        <v>3</v>
      </c>
      <c r="C61" s="442" t="s">
        <v>159</v>
      </c>
      <c r="D61" s="443"/>
      <c r="E61" s="444"/>
      <c r="F61" s="445" t="s">
        <v>95</v>
      </c>
      <c r="G61" s="446"/>
      <c r="H61" s="447"/>
    </row>
    <row r="62" spans="2:8" ht="51.75" customHeight="1" x14ac:dyDescent="0.15">
      <c r="B62" s="440"/>
      <c r="C62" s="442" t="s">
        <v>42</v>
      </c>
      <c r="D62" s="443"/>
      <c r="E62" s="444"/>
      <c r="F62" s="445" t="s">
        <v>95</v>
      </c>
      <c r="G62" s="446"/>
      <c r="H62" s="447"/>
    </row>
  </sheetData>
  <mergeCells count="80">
    <mergeCell ref="B4:H4"/>
    <mergeCell ref="D6:H6"/>
    <mergeCell ref="C22:H22"/>
    <mergeCell ref="C23:H23"/>
    <mergeCell ref="C24:H24"/>
    <mergeCell ref="E17:E18"/>
    <mergeCell ref="G17:G18"/>
    <mergeCell ref="B19:C20"/>
    <mergeCell ref="G15:G16"/>
    <mergeCell ref="B17:C18"/>
    <mergeCell ref="C25:H25"/>
    <mergeCell ref="B28:E28"/>
    <mergeCell ref="F28:H28"/>
    <mergeCell ref="B29:E29"/>
    <mergeCell ref="F29:H29"/>
    <mergeCell ref="B31:H31"/>
    <mergeCell ref="G32:H32"/>
    <mergeCell ref="G33:H33"/>
    <mergeCell ref="B34:C34"/>
    <mergeCell ref="E34:F34"/>
    <mergeCell ref="G34:H34"/>
    <mergeCell ref="B32:C33"/>
    <mergeCell ref="D32:D33"/>
    <mergeCell ref="E32:F33"/>
    <mergeCell ref="G37:H37"/>
    <mergeCell ref="G38:H38"/>
    <mergeCell ref="B39:D39"/>
    <mergeCell ref="E39:F39"/>
    <mergeCell ref="G39:H39"/>
    <mergeCell ref="B37:D38"/>
    <mergeCell ref="E37:F38"/>
    <mergeCell ref="E49:F49"/>
    <mergeCell ref="G49:H49"/>
    <mergeCell ref="B47:D48"/>
    <mergeCell ref="E47:F48"/>
    <mergeCell ref="G42:H42"/>
    <mergeCell ref="G43:H43"/>
    <mergeCell ref="B44:D44"/>
    <mergeCell ref="E44:F44"/>
    <mergeCell ref="G44:H44"/>
    <mergeCell ref="B42:D43"/>
    <mergeCell ref="E42:F43"/>
    <mergeCell ref="B46:H46"/>
    <mergeCell ref="G47:H47"/>
    <mergeCell ref="G48:H48"/>
    <mergeCell ref="B49:D49"/>
    <mergeCell ref="C61:E61"/>
    <mergeCell ref="F61:H61"/>
    <mergeCell ref="D56:E56"/>
    <mergeCell ref="F56:H56"/>
    <mergeCell ref="D57:E57"/>
    <mergeCell ref="F57:H57"/>
    <mergeCell ref="D58:E58"/>
    <mergeCell ref="F58:H58"/>
    <mergeCell ref="D59:E59"/>
    <mergeCell ref="F59:H59"/>
    <mergeCell ref="D60:E60"/>
    <mergeCell ref="F60:H60"/>
    <mergeCell ref="D53:E53"/>
    <mergeCell ref="F53:H53"/>
    <mergeCell ref="D54:E54"/>
    <mergeCell ref="F54:H54"/>
    <mergeCell ref="D55:E55"/>
    <mergeCell ref="F55:H55"/>
    <mergeCell ref="B61:B62"/>
    <mergeCell ref="B54:B60"/>
    <mergeCell ref="C62:E62"/>
    <mergeCell ref="F62:H62"/>
    <mergeCell ref="B9:C10"/>
    <mergeCell ref="D9:D10"/>
    <mergeCell ref="E9:E10"/>
    <mergeCell ref="F9:F10"/>
    <mergeCell ref="G9:G10"/>
    <mergeCell ref="B11:C12"/>
    <mergeCell ref="E11:E12"/>
    <mergeCell ref="G11:G12"/>
    <mergeCell ref="B13:C14"/>
    <mergeCell ref="G13:G14"/>
    <mergeCell ref="B15:C16"/>
    <mergeCell ref="E15:E16"/>
  </mergeCells>
  <phoneticPr fontId="5"/>
  <printOptions horizontalCentered="1"/>
  <pageMargins left="0.46" right="0.67" top="0.55000000000000004" bottom="0.27" header="0.23622047244094488" footer="0.19685039370078741"/>
  <pageSetup paperSize="9" scale="87" orientation="portrait" r:id="rId1"/>
  <headerFooter alignWithMargins="0"/>
  <rowBreaks count="1" manualBreakCount="1">
    <brk id="50" max="8"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F41"/>
  <sheetViews>
    <sheetView view="pageBreakPreview" zoomScale="85" zoomScaleSheetLayoutView="85" workbookViewId="0">
      <selection activeCell="D10" sqref="D10"/>
    </sheetView>
  </sheetViews>
  <sheetFormatPr defaultRowHeight="13.5" x14ac:dyDescent="0.15"/>
  <cols>
    <col min="1" max="1" width="22.375" customWidth="1"/>
    <col min="2" max="2" width="14.75" customWidth="1"/>
    <col min="3" max="6" width="14.625" customWidth="1"/>
  </cols>
  <sheetData>
    <row r="1" spans="1:6" ht="14.25" x14ac:dyDescent="0.15">
      <c r="A1" s="23"/>
      <c r="B1" s="29"/>
      <c r="F1" s="4" t="s">
        <v>173</v>
      </c>
    </row>
    <row r="2" spans="1:6" ht="14.25" x14ac:dyDescent="0.15">
      <c r="A2" s="24"/>
      <c r="B2" s="30" t="s">
        <v>73</v>
      </c>
    </row>
    <row r="3" spans="1:6" ht="14.25" x14ac:dyDescent="0.15">
      <c r="A3" s="25"/>
      <c r="B3" s="31"/>
    </row>
    <row r="4" spans="1:6" ht="20.25" customHeight="1" x14ac:dyDescent="0.15">
      <c r="A4" s="303" t="s">
        <v>40</v>
      </c>
      <c r="B4" s="303"/>
      <c r="C4" s="303"/>
      <c r="D4" s="303"/>
      <c r="E4" s="303"/>
      <c r="F4" s="303"/>
    </row>
    <row r="5" spans="1:6" ht="20.25" customHeight="1" x14ac:dyDescent="0.15">
      <c r="A5" s="140"/>
      <c r="B5" s="140"/>
      <c r="C5" s="26"/>
      <c r="D5" s="26"/>
      <c r="E5" s="26"/>
      <c r="F5" s="26"/>
    </row>
    <row r="7" spans="1:6" ht="18" customHeight="1" x14ac:dyDescent="0.15">
      <c r="A7" s="243"/>
      <c r="B7" s="248" t="s">
        <v>43</v>
      </c>
      <c r="C7" s="501" t="s">
        <v>44</v>
      </c>
      <c r="D7" s="502" t="s">
        <v>182</v>
      </c>
      <c r="E7" s="502" t="s">
        <v>183</v>
      </c>
      <c r="F7" s="502" t="s">
        <v>184</v>
      </c>
    </row>
    <row r="8" spans="1:6" ht="18" customHeight="1" x14ac:dyDescent="0.15">
      <c r="A8" s="244" t="s">
        <v>41</v>
      </c>
      <c r="C8" s="398"/>
      <c r="D8" s="503"/>
      <c r="E8" s="503"/>
      <c r="F8" s="503"/>
    </row>
    <row r="9" spans="1:6" ht="18" customHeight="1" x14ac:dyDescent="0.15">
      <c r="A9" s="492" t="s">
        <v>133</v>
      </c>
      <c r="B9" s="495" t="s">
        <v>2</v>
      </c>
      <c r="C9" s="249">
        <f t="shared" ref="C9:C38" si="0">SUM(D9:F9)</f>
        <v>0</v>
      </c>
      <c r="D9" s="254"/>
      <c r="E9" s="254"/>
      <c r="F9" s="254"/>
    </row>
    <row r="10" spans="1:6" ht="18" customHeight="1" x14ac:dyDescent="0.15">
      <c r="A10" s="493"/>
      <c r="B10" s="496"/>
      <c r="C10" s="250">
        <f t="shared" si="0"/>
        <v>0</v>
      </c>
      <c r="D10" s="255"/>
      <c r="E10" s="255"/>
      <c r="F10" s="255"/>
    </row>
    <row r="11" spans="1:6" ht="18" customHeight="1" x14ac:dyDescent="0.15">
      <c r="A11" s="493"/>
      <c r="B11" s="497" t="s">
        <v>20</v>
      </c>
      <c r="C11" s="251">
        <f t="shared" si="0"/>
        <v>0</v>
      </c>
      <c r="D11" s="256"/>
      <c r="E11" s="256"/>
      <c r="F11" s="256"/>
    </row>
    <row r="12" spans="1:6" ht="18" customHeight="1" x14ac:dyDescent="0.15">
      <c r="A12" s="493"/>
      <c r="B12" s="498"/>
      <c r="C12" s="250">
        <f t="shared" si="0"/>
        <v>0</v>
      </c>
      <c r="D12" s="255"/>
      <c r="E12" s="255"/>
      <c r="F12" s="255"/>
    </row>
    <row r="13" spans="1:6" ht="18" customHeight="1" x14ac:dyDescent="0.15">
      <c r="A13" s="493"/>
      <c r="B13" s="499" t="s">
        <v>25</v>
      </c>
      <c r="C13" s="251">
        <f t="shared" si="0"/>
        <v>0</v>
      </c>
      <c r="D13" s="256"/>
      <c r="E13" s="256"/>
      <c r="F13" s="256"/>
    </row>
    <row r="14" spans="1:6" ht="18" customHeight="1" x14ac:dyDescent="0.15">
      <c r="A14" s="494"/>
      <c r="B14" s="500"/>
      <c r="C14" s="252">
        <f t="shared" si="0"/>
        <v>0</v>
      </c>
      <c r="D14" s="257"/>
      <c r="E14" s="257"/>
      <c r="F14" s="257"/>
    </row>
    <row r="15" spans="1:6" ht="18" customHeight="1" x14ac:dyDescent="0.15">
      <c r="A15" s="492" t="s">
        <v>134</v>
      </c>
      <c r="B15" s="495" t="s">
        <v>2</v>
      </c>
      <c r="C15" s="249">
        <f t="shared" si="0"/>
        <v>0</v>
      </c>
      <c r="D15" s="254"/>
      <c r="E15" s="254"/>
      <c r="F15" s="254"/>
    </row>
    <row r="16" spans="1:6" ht="18" customHeight="1" x14ac:dyDescent="0.15">
      <c r="A16" s="493"/>
      <c r="B16" s="496"/>
      <c r="C16" s="250">
        <f t="shared" si="0"/>
        <v>0</v>
      </c>
      <c r="D16" s="255"/>
      <c r="E16" s="255"/>
      <c r="F16" s="255"/>
    </row>
    <row r="17" spans="1:6" ht="18" customHeight="1" x14ac:dyDescent="0.15">
      <c r="A17" s="493"/>
      <c r="B17" s="497" t="s">
        <v>20</v>
      </c>
      <c r="C17" s="251">
        <f t="shared" si="0"/>
        <v>0</v>
      </c>
      <c r="D17" s="256"/>
      <c r="E17" s="256"/>
      <c r="F17" s="256"/>
    </row>
    <row r="18" spans="1:6" ht="18" customHeight="1" x14ac:dyDescent="0.15">
      <c r="A18" s="493"/>
      <c r="B18" s="498"/>
      <c r="C18" s="250">
        <f t="shared" si="0"/>
        <v>0</v>
      </c>
      <c r="D18" s="255"/>
      <c r="E18" s="255"/>
      <c r="F18" s="255"/>
    </row>
    <row r="19" spans="1:6" ht="18" customHeight="1" x14ac:dyDescent="0.15">
      <c r="A19" s="493"/>
      <c r="B19" s="499" t="s">
        <v>25</v>
      </c>
      <c r="C19" s="251">
        <f t="shared" si="0"/>
        <v>0</v>
      </c>
      <c r="D19" s="256"/>
      <c r="E19" s="256"/>
      <c r="F19" s="256"/>
    </row>
    <row r="20" spans="1:6" ht="18" customHeight="1" x14ac:dyDescent="0.15">
      <c r="A20" s="494"/>
      <c r="B20" s="500"/>
      <c r="C20" s="252">
        <f t="shared" si="0"/>
        <v>0</v>
      </c>
      <c r="D20" s="257"/>
      <c r="E20" s="257"/>
      <c r="F20" s="257"/>
    </row>
    <row r="21" spans="1:6" ht="18" customHeight="1" x14ac:dyDescent="0.15">
      <c r="A21" s="492" t="s">
        <v>10</v>
      </c>
      <c r="B21" s="495" t="s">
        <v>2</v>
      </c>
      <c r="C21" s="249">
        <f t="shared" si="0"/>
        <v>0</v>
      </c>
      <c r="D21" s="254"/>
      <c r="E21" s="254"/>
      <c r="F21" s="254"/>
    </row>
    <row r="22" spans="1:6" ht="18" customHeight="1" x14ac:dyDescent="0.15">
      <c r="A22" s="493"/>
      <c r="B22" s="496"/>
      <c r="C22" s="250">
        <f t="shared" si="0"/>
        <v>0</v>
      </c>
      <c r="D22" s="255"/>
      <c r="E22" s="255"/>
      <c r="F22" s="255"/>
    </row>
    <row r="23" spans="1:6" ht="18" customHeight="1" x14ac:dyDescent="0.15">
      <c r="A23" s="493"/>
      <c r="B23" s="497" t="s">
        <v>20</v>
      </c>
      <c r="C23" s="251">
        <f t="shared" si="0"/>
        <v>0</v>
      </c>
      <c r="D23" s="256"/>
      <c r="E23" s="256"/>
      <c r="F23" s="256"/>
    </row>
    <row r="24" spans="1:6" ht="18" customHeight="1" x14ac:dyDescent="0.15">
      <c r="A24" s="493"/>
      <c r="B24" s="498"/>
      <c r="C24" s="250">
        <f t="shared" si="0"/>
        <v>0</v>
      </c>
      <c r="D24" s="255"/>
      <c r="E24" s="255"/>
      <c r="F24" s="255"/>
    </row>
    <row r="25" spans="1:6" ht="18" customHeight="1" x14ac:dyDescent="0.15">
      <c r="A25" s="493"/>
      <c r="B25" s="499" t="s">
        <v>25</v>
      </c>
      <c r="C25" s="251">
        <f t="shared" si="0"/>
        <v>0</v>
      </c>
      <c r="D25" s="256"/>
      <c r="E25" s="256"/>
      <c r="F25" s="256"/>
    </row>
    <row r="26" spans="1:6" ht="18" customHeight="1" x14ac:dyDescent="0.15">
      <c r="A26" s="494"/>
      <c r="B26" s="500"/>
      <c r="C26" s="252">
        <f t="shared" si="0"/>
        <v>0</v>
      </c>
      <c r="D26" s="257"/>
      <c r="E26" s="257"/>
      <c r="F26" s="257"/>
    </row>
    <row r="27" spans="1:6" ht="18" customHeight="1" x14ac:dyDescent="0.15">
      <c r="A27" s="492" t="s">
        <v>92</v>
      </c>
      <c r="B27" s="495" t="s">
        <v>2</v>
      </c>
      <c r="C27" s="249">
        <f t="shared" si="0"/>
        <v>0</v>
      </c>
      <c r="D27" s="254"/>
      <c r="E27" s="254"/>
      <c r="F27" s="254"/>
    </row>
    <row r="28" spans="1:6" ht="18" customHeight="1" x14ac:dyDescent="0.15">
      <c r="A28" s="493"/>
      <c r="B28" s="496"/>
      <c r="C28" s="250">
        <f t="shared" si="0"/>
        <v>0</v>
      </c>
      <c r="D28" s="255"/>
      <c r="E28" s="255"/>
      <c r="F28" s="255"/>
    </row>
    <row r="29" spans="1:6" ht="18" customHeight="1" x14ac:dyDescent="0.15">
      <c r="A29" s="493"/>
      <c r="B29" s="497" t="s">
        <v>20</v>
      </c>
      <c r="C29" s="251">
        <f t="shared" si="0"/>
        <v>0</v>
      </c>
      <c r="D29" s="256"/>
      <c r="E29" s="256"/>
      <c r="F29" s="256"/>
    </row>
    <row r="30" spans="1:6" ht="18" customHeight="1" x14ac:dyDescent="0.15">
      <c r="A30" s="493"/>
      <c r="B30" s="498"/>
      <c r="C30" s="250">
        <f t="shared" si="0"/>
        <v>0</v>
      </c>
      <c r="D30" s="255"/>
      <c r="E30" s="255"/>
      <c r="F30" s="255"/>
    </row>
    <row r="31" spans="1:6" ht="18" customHeight="1" x14ac:dyDescent="0.15">
      <c r="A31" s="493"/>
      <c r="B31" s="499" t="s">
        <v>25</v>
      </c>
      <c r="C31" s="251">
        <f t="shared" si="0"/>
        <v>0</v>
      </c>
      <c r="D31" s="256"/>
      <c r="E31" s="256"/>
      <c r="F31" s="256"/>
    </row>
    <row r="32" spans="1:6" ht="18" customHeight="1" x14ac:dyDescent="0.15">
      <c r="A32" s="494"/>
      <c r="B32" s="500"/>
      <c r="C32" s="252">
        <f t="shared" si="0"/>
        <v>0</v>
      </c>
      <c r="D32" s="257"/>
      <c r="E32" s="257"/>
      <c r="F32" s="257"/>
    </row>
    <row r="33" spans="1:6" ht="18" customHeight="1" x14ac:dyDescent="0.15">
      <c r="A33" s="245"/>
      <c r="B33" s="487" t="s">
        <v>2</v>
      </c>
      <c r="C33" s="249">
        <f t="shared" si="0"/>
        <v>0</v>
      </c>
      <c r="D33" s="249">
        <f t="shared" ref="D33:F38" si="1">SUM(D9,D15,D21,D27)</f>
        <v>0</v>
      </c>
      <c r="E33" s="249">
        <f t="shared" si="1"/>
        <v>0</v>
      </c>
      <c r="F33" s="249">
        <f t="shared" si="1"/>
        <v>0</v>
      </c>
    </row>
    <row r="34" spans="1:6" ht="18" customHeight="1" x14ac:dyDescent="0.15">
      <c r="A34" s="246"/>
      <c r="B34" s="488"/>
      <c r="C34" s="250">
        <f t="shared" si="0"/>
        <v>0</v>
      </c>
      <c r="D34" s="250">
        <f t="shared" si="1"/>
        <v>0</v>
      </c>
      <c r="E34" s="250">
        <f t="shared" si="1"/>
        <v>0</v>
      </c>
      <c r="F34" s="250">
        <f t="shared" si="1"/>
        <v>0</v>
      </c>
    </row>
    <row r="35" spans="1:6" ht="18" customHeight="1" x14ac:dyDescent="0.15">
      <c r="A35" s="489" t="s">
        <v>38</v>
      </c>
      <c r="B35" s="490" t="s">
        <v>20</v>
      </c>
      <c r="C35" s="251">
        <f t="shared" si="0"/>
        <v>0</v>
      </c>
      <c r="D35" s="251">
        <f t="shared" si="1"/>
        <v>0</v>
      </c>
      <c r="E35" s="251">
        <f t="shared" si="1"/>
        <v>0</v>
      </c>
      <c r="F35" s="251">
        <f t="shared" si="1"/>
        <v>0</v>
      </c>
    </row>
    <row r="36" spans="1:6" ht="18" customHeight="1" x14ac:dyDescent="0.15">
      <c r="A36" s="489"/>
      <c r="B36" s="488"/>
      <c r="C36" s="250">
        <f t="shared" si="0"/>
        <v>0</v>
      </c>
      <c r="D36" s="250">
        <f t="shared" si="1"/>
        <v>0</v>
      </c>
      <c r="E36" s="250">
        <f t="shared" si="1"/>
        <v>0</v>
      </c>
      <c r="F36" s="250">
        <f t="shared" si="1"/>
        <v>0</v>
      </c>
    </row>
    <row r="37" spans="1:6" ht="18" customHeight="1" x14ac:dyDescent="0.15">
      <c r="A37" s="246"/>
      <c r="B37" s="490" t="s">
        <v>25</v>
      </c>
      <c r="C37" s="251">
        <f t="shared" si="0"/>
        <v>0</v>
      </c>
      <c r="D37" s="251">
        <f t="shared" si="1"/>
        <v>0</v>
      </c>
      <c r="E37" s="251">
        <f t="shared" si="1"/>
        <v>0</v>
      </c>
      <c r="F37" s="251">
        <f t="shared" si="1"/>
        <v>0</v>
      </c>
    </row>
    <row r="38" spans="1:6" ht="18" customHeight="1" x14ac:dyDescent="0.15">
      <c r="A38" s="247"/>
      <c r="B38" s="491"/>
      <c r="C38" s="252">
        <f t="shared" si="0"/>
        <v>0</v>
      </c>
      <c r="D38" s="252">
        <f t="shared" si="1"/>
        <v>0</v>
      </c>
      <c r="E38" s="252">
        <f t="shared" si="1"/>
        <v>0</v>
      </c>
      <c r="F38" s="252">
        <f t="shared" si="1"/>
        <v>0</v>
      </c>
    </row>
    <row r="39" spans="1:6" x14ac:dyDescent="0.15">
      <c r="C39" s="253"/>
    </row>
    <row r="40" spans="1:6" x14ac:dyDescent="0.15">
      <c r="A40" t="s">
        <v>15</v>
      </c>
    </row>
    <row r="41" spans="1:6" ht="14.25" x14ac:dyDescent="0.15">
      <c r="A41" s="37" t="s">
        <v>74</v>
      </c>
    </row>
  </sheetData>
  <customSheetViews>
    <customSheetView guid="{BB280DBA-BE3B-477D-9D1A-821611A060DF}" showPageBreaks="1" printArea="1" view="pageBreakPreview" topLeftCell="A4">
      <selection activeCell="J12" sqref="J12"/>
      <pageMargins left="0.78700000000000003" right="0.78700000000000003" top="0.86" bottom="0.55000000000000004" header="0.51200000000000001" footer="0.17"/>
      <pageSetup paperSize="9" orientation="portrait" r:id="rId1"/>
      <headerFooter alignWithMargins="0"/>
    </customSheetView>
    <customSheetView guid="{5F5ECC68-8A7E-4D1E-A403-14CA870FCA91}" showPageBreaks="1" printArea="1" view="pageBreakPreview">
      <selection activeCell="B3" sqref="B3"/>
      <pageMargins left="0.78700000000000003" right="0.78700000000000003" top="0.86" bottom="0.55000000000000004" header="0.51200000000000001" footer="0.17"/>
      <pageSetup paperSize="9" scale="87" orientation="portrait" r:id="rId2"/>
      <headerFooter alignWithMargins="0"/>
    </customSheetView>
  </customSheetViews>
  <mergeCells count="25">
    <mergeCell ref="A4:F4"/>
    <mergeCell ref="C7:C8"/>
    <mergeCell ref="D7:D8"/>
    <mergeCell ref="E7:E8"/>
    <mergeCell ref="F7:F8"/>
    <mergeCell ref="A9:A14"/>
    <mergeCell ref="B9:B10"/>
    <mergeCell ref="B11:B12"/>
    <mergeCell ref="B13:B14"/>
    <mergeCell ref="A15:A20"/>
    <mergeCell ref="B15:B16"/>
    <mergeCell ref="B17:B18"/>
    <mergeCell ref="B19:B20"/>
    <mergeCell ref="B33:B34"/>
    <mergeCell ref="A35:A36"/>
    <mergeCell ref="B35:B36"/>
    <mergeCell ref="B37:B38"/>
    <mergeCell ref="A21:A26"/>
    <mergeCell ref="B21:B22"/>
    <mergeCell ref="B23:B24"/>
    <mergeCell ref="B25:B26"/>
    <mergeCell ref="A27:A32"/>
    <mergeCell ref="B27:B28"/>
    <mergeCell ref="B29:B30"/>
    <mergeCell ref="B31:B32"/>
  </mergeCells>
  <phoneticPr fontId="5"/>
  <pageMargins left="0.78700000000000003" right="0.78700000000000003" top="0.86" bottom="0.55000000000000004" header="0.51200000000000001" footer="0.17"/>
  <pageSetup paperSize="9" scale="87"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D13"/>
  <sheetViews>
    <sheetView tabSelected="1" view="pageBreakPreview" topLeftCell="C1" zoomScale="90" zoomScaleSheetLayoutView="90" workbookViewId="0">
      <selection activeCell="D17" sqref="D17"/>
    </sheetView>
  </sheetViews>
  <sheetFormatPr defaultColWidth="9.125" defaultRowHeight="14.25" x14ac:dyDescent="0.15"/>
  <cols>
    <col min="1" max="1" width="1.75" style="5" customWidth="1"/>
    <col min="2" max="2" width="10.75" style="5" customWidth="1"/>
    <col min="3" max="3" width="18.375" style="5" customWidth="1"/>
    <col min="4" max="4" width="108.125" style="5" customWidth="1"/>
    <col min="5" max="5" width="1.75" style="5" customWidth="1"/>
    <col min="6" max="16384" width="9.125" style="5"/>
  </cols>
  <sheetData>
    <row r="1" spans="1:4" x14ac:dyDescent="0.15">
      <c r="A1" s="6"/>
      <c r="B1" s="6"/>
      <c r="D1" s="6"/>
    </row>
    <row r="2" spans="1:4" ht="7.5" customHeight="1" x14ac:dyDescent="0.15"/>
    <row r="3" spans="1:4" ht="25.5" customHeight="1" x14ac:dyDescent="0.15">
      <c r="B3" s="7" t="s">
        <v>217</v>
      </c>
    </row>
    <row r="4" spans="1:4" ht="37.5" customHeight="1" x14ac:dyDescent="0.15">
      <c r="B4" s="8" t="s">
        <v>298</v>
      </c>
      <c r="C4" s="10" t="s">
        <v>218</v>
      </c>
      <c r="D4" s="15" t="s">
        <v>160</v>
      </c>
    </row>
    <row r="5" spans="1:4" ht="45" customHeight="1" x14ac:dyDescent="0.15">
      <c r="B5" s="288" t="s">
        <v>191</v>
      </c>
      <c r="C5" s="11" t="s">
        <v>58</v>
      </c>
      <c r="D5" s="280" t="s">
        <v>299</v>
      </c>
    </row>
    <row r="6" spans="1:4" ht="45" customHeight="1" x14ac:dyDescent="0.15">
      <c r="B6" s="289"/>
      <c r="C6" s="12" t="s">
        <v>130</v>
      </c>
      <c r="D6" s="16" t="s">
        <v>300</v>
      </c>
    </row>
    <row r="7" spans="1:4" ht="45" customHeight="1" x14ac:dyDescent="0.15">
      <c r="B7" s="9" t="s">
        <v>208</v>
      </c>
      <c r="C7" s="13" t="s">
        <v>208</v>
      </c>
      <c r="D7" s="17" t="s">
        <v>282</v>
      </c>
    </row>
    <row r="8" spans="1:4" ht="45" customHeight="1" x14ac:dyDescent="0.15">
      <c r="B8" s="289" t="s">
        <v>209</v>
      </c>
      <c r="C8" s="13" t="s">
        <v>210</v>
      </c>
      <c r="D8" s="17" t="s">
        <v>301</v>
      </c>
    </row>
    <row r="9" spans="1:4" ht="45" customHeight="1" x14ac:dyDescent="0.15">
      <c r="B9" s="289"/>
      <c r="C9" s="13" t="s">
        <v>211</v>
      </c>
      <c r="D9" s="16" t="s">
        <v>302</v>
      </c>
    </row>
    <row r="10" spans="1:4" ht="45" customHeight="1" x14ac:dyDescent="0.15">
      <c r="B10" s="289"/>
      <c r="C10" s="13" t="s">
        <v>220</v>
      </c>
      <c r="D10" s="17" t="s">
        <v>303</v>
      </c>
    </row>
    <row r="11" spans="1:4" ht="45" customHeight="1" x14ac:dyDescent="0.15">
      <c r="B11" s="289"/>
      <c r="C11" s="13" t="s">
        <v>212</v>
      </c>
      <c r="D11" s="17" t="s">
        <v>304</v>
      </c>
    </row>
    <row r="12" spans="1:4" ht="45" customHeight="1" x14ac:dyDescent="0.15">
      <c r="B12" s="289"/>
      <c r="C12" s="13" t="s">
        <v>213</v>
      </c>
      <c r="D12" s="17" t="s">
        <v>305</v>
      </c>
    </row>
    <row r="13" spans="1:4" ht="45" customHeight="1" x14ac:dyDescent="0.15">
      <c r="B13" s="290"/>
      <c r="C13" s="14" t="s">
        <v>221</v>
      </c>
      <c r="D13" s="18" t="s">
        <v>306</v>
      </c>
    </row>
  </sheetData>
  <mergeCells count="2">
    <mergeCell ref="B5:B6"/>
    <mergeCell ref="B8:B13"/>
  </mergeCells>
  <phoneticPr fontId="5"/>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AC17"/>
  <sheetViews>
    <sheetView view="pageBreakPreview" zoomScaleSheetLayoutView="100" workbookViewId="0">
      <selection activeCell="M11" sqref="M11"/>
    </sheetView>
  </sheetViews>
  <sheetFormatPr defaultRowHeight="13.5" x14ac:dyDescent="0.15"/>
  <cols>
    <col min="1" max="1" width="1.125" customWidth="1"/>
    <col min="2" max="2" width="3.25" customWidth="1"/>
    <col min="9" max="9" width="23.125" customWidth="1"/>
    <col min="10" max="10" width="1.75" customWidth="1"/>
  </cols>
  <sheetData>
    <row r="1" spans="2:29" x14ac:dyDescent="0.15">
      <c r="AC1" t="s">
        <v>23</v>
      </c>
    </row>
    <row r="3" spans="2:29" ht="25.5" customHeight="1" x14ac:dyDescent="0.15">
      <c r="B3" s="19" t="s">
        <v>76</v>
      </c>
      <c r="I3" s="22" t="s">
        <v>222</v>
      </c>
    </row>
    <row r="5" spans="2:29" ht="46.5" customHeight="1" x14ac:dyDescent="0.15">
      <c r="B5" s="291" t="s">
        <v>250</v>
      </c>
      <c r="C5" s="291"/>
      <c r="D5" s="291"/>
      <c r="E5" s="291"/>
      <c r="F5" s="291"/>
      <c r="G5" s="291"/>
      <c r="H5" s="291"/>
      <c r="I5" s="291"/>
    </row>
    <row r="6" spans="2:29" x14ac:dyDescent="0.15">
      <c r="B6" s="20"/>
      <c r="C6" s="20"/>
      <c r="D6" s="20"/>
      <c r="E6" s="20"/>
      <c r="F6" s="20"/>
      <c r="G6" s="20"/>
      <c r="H6" s="20"/>
      <c r="I6" s="20"/>
    </row>
    <row r="7" spans="2:29" x14ac:dyDescent="0.15">
      <c r="B7" s="20" t="s">
        <v>13</v>
      </c>
      <c r="C7" s="20"/>
      <c r="D7" s="20"/>
      <c r="E7" s="20"/>
      <c r="F7" s="20"/>
      <c r="G7" s="20"/>
      <c r="H7" s="20"/>
      <c r="I7" s="20"/>
    </row>
    <row r="8" spans="2:29" x14ac:dyDescent="0.15">
      <c r="B8" s="20"/>
      <c r="C8" s="20"/>
      <c r="D8" s="20"/>
      <c r="E8" s="20"/>
      <c r="F8" s="20"/>
      <c r="G8" s="20"/>
      <c r="H8" s="20"/>
      <c r="I8" s="20"/>
    </row>
    <row r="9" spans="2:29" ht="55.5" customHeight="1" x14ac:dyDescent="0.15">
      <c r="B9" s="21" t="s">
        <v>68</v>
      </c>
      <c r="C9" s="292" t="s">
        <v>223</v>
      </c>
      <c r="D9" s="292"/>
      <c r="E9" s="292"/>
      <c r="F9" s="292"/>
      <c r="G9" s="292"/>
      <c r="H9" s="292"/>
      <c r="I9" s="292"/>
    </row>
    <row r="10" spans="2:29" x14ac:dyDescent="0.15">
      <c r="B10" s="20"/>
      <c r="C10" s="20"/>
      <c r="D10" s="20"/>
      <c r="E10" s="20"/>
      <c r="F10" s="20"/>
      <c r="G10" s="20"/>
      <c r="H10" s="20"/>
      <c r="I10" s="20"/>
    </row>
    <row r="11" spans="2:29" ht="55.5" customHeight="1" x14ac:dyDescent="0.15">
      <c r="B11" s="21" t="s">
        <v>68</v>
      </c>
      <c r="C11" s="293" t="s">
        <v>283</v>
      </c>
      <c r="D11" s="293"/>
      <c r="E11" s="293"/>
      <c r="F11" s="293"/>
      <c r="G11" s="293"/>
      <c r="H11" s="293"/>
      <c r="I11" s="293"/>
    </row>
    <row r="12" spans="2:29" ht="13.5" customHeight="1" x14ac:dyDescent="0.15">
      <c r="C12" s="282"/>
      <c r="D12" s="282"/>
      <c r="E12" s="282"/>
      <c r="F12" s="282"/>
      <c r="G12" s="282"/>
      <c r="H12" s="282"/>
      <c r="I12" s="282"/>
    </row>
    <row r="13" spans="2:29" ht="54" customHeight="1" x14ac:dyDescent="0.15">
      <c r="B13" s="21" t="s">
        <v>68</v>
      </c>
      <c r="C13" s="292" t="s">
        <v>224</v>
      </c>
      <c r="D13" s="292"/>
      <c r="E13" s="292"/>
      <c r="F13" s="292"/>
      <c r="G13" s="292"/>
      <c r="H13" s="292"/>
      <c r="I13" s="292"/>
    </row>
    <row r="14" spans="2:29" x14ac:dyDescent="0.15">
      <c r="B14" s="20"/>
      <c r="C14" s="20"/>
      <c r="D14" s="20"/>
      <c r="E14" s="20"/>
      <c r="F14" s="20"/>
      <c r="G14" s="20"/>
      <c r="H14" s="20"/>
      <c r="I14" s="20"/>
    </row>
    <row r="15" spans="2:29" ht="40.5" customHeight="1" x14ac:dyDescent="0.15">
      <c r="B15" s="21" t="s">
        <v>68</v>
      </c>
      <c r="C15" s="292" t="s">
        <v>266</v>
      </c>
      <c r="D15" s="292"/>
      <c r="E15" s="292"/>
      <c r="F15" s="292"/>
      <c r="G15" s="292"/>
      <c r="H15" s="292"/>
      <c r="I15" s="292"/>
    </row>
    <row r="16" spans="2:29" x14ac:dyDescent="0.15">
      <c r="B16" s="20"/>
      <c r="C16" s="20"/>
      <c r="D16" s="20"/>
      <c r="E16" s="20"/>
      <c r="F16" s="20"/>
      <c r="G16" s="20"/>
      <c r="H16" s="20"/>
      <c r="I16" s="20"/>
    </row>
    <row r="17" spans="2:9" ht="54" customHeight="1" x14ac:dyDescent="0.15">
      <c r="B17" s="21" t="s">
        <v>68</v>
      </c>
      <c r="C17" s="292" t="s">
        <v>275</v>
      </c>
      <c r="D17" s="292"/>
      <c r="E17" s="292"/>
      <c r="F17" s="292"/>
      <c r="G17" s="292"/>
      <c r="H17" s="292"/>
      <c r="I17" s="292"/>
    </row>
  </sheetData>
  <mergeCells count="6">
    <mergeCell ref="B5:I5"/>
    <mergeCell ref="C9:I9"/>
    <mergeCell ref="C13:I13"/>
    <mergeCell ref="C15:I15"/>
    <mergeCell ref="C17:I17"/>
    <mergeCell ref="C11:I11"/>
  </mergeCells>
  <phoneticPr fontId="5"/>
  <pageMargins left="0.78740157480314965" right="0.43307086614173218" top="0.98425196850393681" bottom="0.98425196850393681"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G37"/>
  <sheetViews>
    <sheetView view="pageBreakPreview" zoomScaleNormal="80" zoomScaleSheetLayoutView="100" workbookViewId="0">
      <selection activeCell="K24" sqref="K24"/>
    </sheetView>
  </sheetViews>
  <sheetFormatPr defaultRowHeight="13.5" x14ac:dyDescent="0.15"/>
  <cols>
    <col min="1" max="1" width="3.625" customWidth="1"/>
    <col min="2" max="2" width="21.625" customWidth="1"/>
    <col min="3" max="3" width="14" customWidth="1"/>
    <col min="4" max="4" width="12.625" customWidth="1"/>
    <col min="5" max="5" width="15.625" customWidth="1"/>
    <col min="6" max="6" width="6.625" customWidth="1"/>
    <col min="7" max="7" width="15.625" customWidth="1"/>
    <col min="8" max="8" width="1.625" customWidth="1"/>
  </cols>
  <sheetData>
    <row r="1" spans="1:7" ht="14.25" x14ac:dyDescent="0.15">
      <c r="A1" s="23"/>
      <c r="B1" s="29"/>
      <c r="G1" s="58" t="s">
        <v>77</v>
      </c>
    </row>
    <row r="2" spans="1:7" ht="14.25" x14ac:dyDescent="0.15">
      <c r="A2" s="24"/>
      <c r="B2" s="30" t="s">
        <v>73</v>
      </c>
      <c r="G2" s="59"/>
    </row>
    <row r="3" spans="1:7" ht="14.25" x14ac:dyDescent="0.15">
      <c r="A3" s="25"/>
      <c r="B3" s="31"/>
      <c r="G3" s="59"/>
    </row>
    <row r="4" spans="1:7" ht="24" customHeight="1" x14ac:dyDescent="0.15">
      <c r="A4" s="303" t="s">
        <v>49</v>
      </c>
      <c r="B4" s="303"/>
      <c r="C4" s="303"/>
      <c r="D4" s="303"/>
      <c r="E4" s="303"/>
      <c r="F4" s="303"/>
      <c r="G4" s="303"/>
    </row>
    <row r="6" spans="1:7" ht="14.25" x14ac:dyDescent="0.15">
      <c r="G6" s="60" t="s">
        <v>34</v>
      </c>
    </row>
    <row r="7" spans="1:7" ht="36" customHeight="1" x14ac:dyDescent="0.15">
      <c r="A7" s="306" t="s">
        <v>1</v>
      </c>
      <c r="B7" s="307"/>
      <c r="C7" s="38" t="s">
        <v>2</v>
      </c>
      <c r="D7" s="48" t="s">
        <v>5</v>
      </c>
      <c r="E7" s="48" t="s">
        <v>20</v>
      </c>
      <c r="F7" s="310" t="s">
        <v>16</v>
      </c>
      <c r="G7" s="61" t="s">
        <v>14</v>
      </c>
    </row>
    <row r="8" spans="1:7" ht="18" customHeight="1" x14ac:dyDescent="0.15">
      <c r="A8" s="308"/>
      <c r="B8" s="309"/>
      <c r="C8" s="39" t="s">
        <v>153</v>
      </c>
      <c r="D8" s="49" t="s">
        <v>9</v>
      </c>
      <c r="E8" s="53" t="s">
        <v>21</v>
      </c>
      <c r="F8" s="311"/>
      <c r="G8" s="62" t="s">
        <v>8</v>
      </c>
    </row>
    <row r="9" spans="1:7" ht="29.25" customHeight="1" x14ac:dyDescent="0.15">
      <c r="A9" s="304" t="s">
        <v>125</v>
      </c>
      <c r="B9" s="305"/>
      <c r="C9" s="40"/>
      <c r="D9" s="50"/>
      <c r="E9" s="40"/>
      <c r="F9" s="40"/>
      <c r="G9" s="63"/>
    </row>
    <row r="10" spans="1:7" ht="18" customHeight="1" x14ac:dyDescent="0.15">
      <c r="A10" s="27"/>
      <c r="B10" s="294" t="s">
        <v>144</v>
      </c>
      <c r="C10" s="41">
        <v>0</v>
      </c>
      <c r="D10" s="41">
        <v>0</v>
      </c>
      <c r="E10" s="41">
        <f t="shared" ref="E10:E17" si="0">C10-D10</f>
        <v>0</v>
      </c>
      <c r="F10" s="301" t="s">
        <v>135</v>
      </c>
      <c r="G10" s="64">
        <f>E10*1</f>
        <v>0</v>
      </c>
    </row>
    <row r="11" spans="1:7" ht="18" customHeight="1" x14ac:dyDescent="0.15">
      <c r="A11" s="27"/>
      <c r="B11" s="295"/>
      <c r="C11" s="42">
        <v>0</v>
      </c>
      <c r="D11" s="42">
        <v>0</v>
      </c>
      <c r="E11" s="42">
        <f t="shared" si="0"/>
        <v>0</v>
      </c>
      <c r="F11" s="302"/>
      <c r="G11" s="65">
        <f>E11*1</f>
        <v>0</v>
      </c>
    </row>
    <row r="12" spans="1:7" ht="18" customHeight="1" x14ac:dyDescent="0.15">
      <c r="A12" s="27"/>
      <c r="B12" s="294" t="s">
        <v>123</v>
      </c>
      <c r="C12" s="43">
        <v>0</v>
      </c>
      <c r="D12" s="41">
        <v>0</v>
      </c>
      <c r="E12" s="41">
        <f t="shared" si="0"/>
        <v>0</v>
      </c>
      <c r="F12" s="301" t="s">
        <v>135</v>
      </c>
      <c r="G12" s="64">
        <f>E12*1</f>
        <v>0</v>
      </c>
    </row>
    <row r="13" spans="1:7" ht="18" customHeight="1" x14ac:dyDescent="0.15">
      <c r="A13" s="27"/>
      <c r="B13" s="295"/>
      <c r="C13" s="44">
        <v>0</v>
      </c>
      <c r="D13" s="42">
        <v>0</v>
      </c>
      <c r="E13" s="42">
        <f t="shared" si="0"/>
        <v>0</v>
      </c>
      <c r="F13" s="302"/>
      <c r="G13" s="65">
        <f>E13*1</f>
        <v>0</v>
      </c>
    </row>
    <row r="14" spans="1:7" ht="18" customHeight="1" x14ac:dyDescent="0.15">
      <c r="A14" s="27"/>
      <c r="B14" s="294" t="s">
        <v>124</v>
      </c>
      <c r="C14" s="43">
        <v>0</v>
      </c>
      <c r="D14" s="41">
        <v>0</v>
      </c>
      <c r="E14" s="41">
        <f t="shared" si="0"/>
        <v>0</v>
      </c>
      <c r="F14" s="301" t="s">
        <v>104</v>
      </c>
      <c r="G14" s="64">
        <f>E14*1/3</f>
        <v>0</v>
      </c>
    </row>
    <row r="15" spans="1:7" ht="18" customHeight="1" x14ac:dyDescent="0.15">
      <c r="A15" s="27"/>
      <c r="B15" s="295"/>
      <c r="C15" s="44">
        <v>0</v>
      </c>
      <c r="D15" s="42">
        <v>0</v>
      </c>
      <c r="E15" s="42">
        <f t="shared" si="0"/>
        <v>0</v>
      </c>
      <c r="F15" s="302"/>
      <c r="G15" s="65">
        <f>E15*1/3</f>
        <v>0</v>
      </c>
    </row>
    <row r="16" spans="1:7" ht="18" customHeight="1" x14ac:dyDescent="0.15">
      <c r="A16" s="27"/>
      <c r="B16" s="294" t="s">
        <v>92</v>
      </c>
      <c r="C16" s="43">
        <v>0</v>
      </c>
      <c r="D16" s="41">
        <v>0</v>
      </c>
      <c r="E16" s="41">
        <f t="shared" si="0"/>
        <v>0</v>
      </c>
      <c r="F16" s="301" t="s">
        <v>104</v>
      </c>
      <c r="G16" s="64">
        <f>E16*1/3</f>
        <v>0</v>
      </c>
    </row>
    <row r="17" spans="1:7" ht="18" customHeight="1" x14ac:dyDescent="0.15">
      <c r="A17" s="27"/>
      <c r="B17" s="295"/>
      <c r="C17" s="44">
        <v>0</v>
      </c>
      <c r="D17" s="42">
        <v>0</v>
      </c>
      <c r="E17" s="42">
        <f t="shared" si="0"/>
        <v>0</v>
      </c>
      <c r="F17" s="302"/>
      <c r="G17" s="65">
        <f>E17*1/3</f>
        <v>0</v>
      </c>
    </row>
    <row r="18" spans="1:7" ht="18" customHeight="1" x14ac:dyDescent="0.15">
      <c r="A18" s="27"/>
      <c r="B18" s="294"/>
      <c r="C18" s="43"/>
      <c r="D18" s="45"/>
      <c r="E18" s="54"/>
      <c r="F18" s="296"/>
      <c r="G18" s="64"/>
    </row>
    <row r="19" spans="1:7" ht="18" customHeight="1" x14ac:dyDescent="0.15">
      <c r="A19" s="27"/>
      <c r="B19" s="295"/>
      <c r="C19" s="44"/>
      <c r="D19" s="51"/>
      <c r="E19" s="55"/>
      <c r="F19" s="297"/>
      <c r="G19" s="65"/>
    </row>
    <row r="20" spans="1:7" ht="18" customHeight="1" x14ac:dyDescent="0.15">
      <c r="A20" s="27"/>
      <c r="B20" s="294"/>
      <c r="C20" s="45"/>
      <c r="D20" s="45"/>
      <c r="E20" s="41"/>
      <c r="F20" s="296"/>
      <c r="G20" s="64"/>
    </row>
    <row r="21" spans="1:7" ht="18" customHeight="1" x14ac:dyDescent="0.15">
      <c r="A21" s="28"/>
      <c r="B21" s="295"/>
      <c r="C21" s="42"/>
      <c r="D21" s="51"/>
      <c r="E21" s="42"/>
      <c r="F21" s="298"/>
      <c r="G21" s="65"/>
    </row>
    <row r="22" spans="1:7" ht="18" customHeight="1" x14ac:dyDescent="0.15">
      <c r="A22" s="299"/>
      <c r="B22" s="32" t="s">
        <v>145</v>
      </c>
      <c r="C22" s="46">
        <f>C10+C12+C14+C16+C18+C20</f>
        <v>0</v>
      </c>
      <c r="D22" s="46">
        <f>D10+D12+D14+D16+D18+D20</f>
        <v>0</v>
      </c>
      <c r="E22" s="46">
        <f>E10+E12+E14+E16+E18+E20</f>
        <v>0</v>
      </c>
      <c r="F22" s="40"/>
      <c r="G22" s="66">
        <f>G10+G12+G14+G16+G18+G20</f>
        <v>0</v>
      </c>
    </row>
    <row r="23" spans="1:7" ht="18" customHeight="1" x14ac:dyDescent="0.15">
      <c r="A23" s="299"/>
      <c r="B23" s="33" t="s">
        <v>146</v>
      </c>
      <c r="C23" s="42">
        <f>C19+C21+C11+C13+C15+C17</f>
        <v>0</v>
      </c>
      <c r="D23" s="42">
        <f>D19+D21+D11+D13+D15+D17</f>
        <v>0</v>
      </c>
      <c r="E23" s="42">
        <f>E19+E21+E11+E13+E15+E17</f>
        <v>0</v>
      </c>
      <c r="F23" s="56"/>
      <c r="G23" s="65">
        <f>G19+G21+G11+G13+G15+G17</f>
        <v>0</v>
      </c>
    </row>
    <row r="24" spans="1:7" ht="18" customHeight="1" x14ac:dyDescent="0.15">
      <c r="A24" s="300"/>
      <c r="B24" s="34" t="s">
        <v>147</v>
      </c>
      <c r="C24" s="47">
        <f>C23-C22</f>
        <v>0</v>
      </c>
      <c r="D24" s="52">
        <f>D23-D22</f>
        <v>0</v>
      </c>
      <c r="E24" s="47">
        <f>E23-E22</f>
        <v>0</v>
      </c>
      <c r="F24" s="57"/>
      <c r="G24" s="67">
        <f>G23-G22</f>
        <v>0</v>
      </c>
    </row>
    <row r="26" spans="1:7" ht="14.25" x14ac:dyDescent="0.15">
      <c r="B26" s="35" t="s">
        <v>24</v>
      </c>
    </row>
    <row r="28" spans="1:7" ht="18" customHeight="1" x14ac:dyDescent="0.15">
      <c r="B28" s="36" t="s">
        <v>78</v>
      </c>
      <c r="C28" s="36"/>
      <c r="D28" s="20"/>
      <c r="E28" s="36" t="s">
        <v>26</v>
      </c>
      <c r="F28" s="36"/>
    </row>
    <row r="29" spans="1:7" ht="18" customHeight="1" x14ac:dyDescent="0.15">
      <c r="B29" s="36" t="s">
        <v>78</v>
      </c>
      <c r="C29" s="36"/>
      <c r="D29" s="20"/>
      <c r="E29" s="36" t="s">
        <v>26</v>
      </c>
      <c r="F29" s="36"/>
    </row>
    <row r="30" spans="1:7" ht="18" customHeight="1" x14ac:dyDescent="0.15">
      <c r="B30" s="36" t="s">
        <v>78</v>
      </c>
      <c r="C30" s="36"/>
      <c r="D30" s="20"/>
      <c r="E30" s="36" t="s">
        <v>26</v>
      </c>
      <c r="F30" s="36"/>
    </row>
    <row r="34" spans="2:2" ht="14.25" x14ac:dyDescent="0.15">
      <c r="B34" s="35" t="s">
        <v>27</v>
      </c>
    </row>
    <row r="35" spans="2:2" ht="14.25" x14ac:dyDescent="0.15">
      <c r="B35" s="37" t="s">
        <v>181</v>
      </c>
    </row>
    <row r="36" spans="2:2" ht="15.75" x14ac:dyDescent="0.15">
      <c r="B36" s="37" t="s">
        <v>75</v>
      </c>
    </row>
    <row r="37" spans="2:2" ht="14.25" x14ac:dyDescent="0.15">
      <c r="B37" s="35" t="s">
        <v>0</v>
      </c>
    </row>
  </sheetData>
  <mergeCells count="17">
    <mergeCell ref="A4:G4"/>
    <mergeCell ref="A9:B9"/>
    <mergeCell ref="A7:B8"/>
    <mergeCell ref="F7:F8"/>
    <mergeCell ref="B10:B11"/>
    <mergeCell ref="F10:F11"/>
    <mergeCell ref="B12:B13"/>
    <mergeCell ref="F12:F13"/>
    <mergeCell ref="B14:B15"/>
    <mergeCell ref="F14:F15"/>
    <mergeCell ref="B16:B17"/>
    <mergeCell ref="F16:F17"/>
    <mergeCell ref="B18:B19"/>
    <mergeCell ref="F18:F19"/>
    <mergeCell ref="B20:B21"/>
    <mergeCell ref="F20:F21"/>
    <mergeCell ref="A22:A24"/>
  </mergeCells>
  <phoneticPr fontId="5"/>
  <printOptions horizontalCentered="1"/>
  <pageMargins left="0.59055118110236227" right="0.59055118110236227" top="0.78740157480314965" bottom="0.78740157480314965" header="0.51181102362204722"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rgb="FFFF0000"/>
  </sheetPr>
  <dimension ref="A1:T73"/>
  <sheetViews>
    <sheetView view="pageBreakPreview" topLeftCell="A38" zoomScaleSheetLayoutView="100" workbookViewId="0">
      <selection activeCell="I75" sqref="I75"/>
    </sheetView>
  </sheetViews>
  <sheetFormatPr defaultRowHeight="13.5" x14ac:dyDescent="0.15"/>
  <cols>
    <col min="1" max="1" width="2.625" customWidth="1"/>
    <col min="2" max="2" width="3" customWidth="1"/>
    <col min="3" max="3" width="7.125" customWidth="1"/>
    <col min="4" max="4" width="9.625" customWidth="1"/>
    <col min="5" max="5" width="2.875" customWidth="1"/>
    <col min="6" max="7" width="3.625" customWidth="1"/>
    <col min="8" max="8" width="5.625" customWidth="1"/>
    <col min="9" max="9" width="8.25" customWidth="1"/>
    <col min="10" max="10" width="3.125" customWidth="1"/>
    <col min="11" max="11" width="5.875" customWidth="1"/>
    <col min="12" max="12" width="14.875" customWidth="1"/>
    <col min="13" max="13" width="3.125" customWidth="1"/>
    <col min="14" max="14" width="10.625" customWidth="1"/>
    <col min="15" max="15" width="6" customWidth="1"/>
    <col min="16" max="16" width="2.375" customWidth="1"/>
    <col min="17" max="17" width="1.625" customWidth="1"/>
  </cols>
  <sheetData>
    <row r="1" spans="1:20" ht="15.75" customHeight="1" x14ac:dyDescent="0.15">
      <c r="O1" s="4" t="s">
        <v>216</v>
      </c>
    </row>
    <row r="2" spans="1:20" ht="14.25" x14ac:dyDescent="0.15">
      <c r="A2" s="37"/>
      <c r="B2" s="37"/>
      <c r="C2" s="37"/>
      <c r="D2" s="75"/>
      <c r="E2" s="37"/>
      <c r="F2" s="37"/>
      <c r="G2" s="37"/>
      <c r="H2" s="37"/>
      <c r="I2" s="37"/>
      <c r="J2" s="37"/>
      <c r="K2" s="37"/>
      <c r="L2" s="37"/>
      <c r="M2" s="37"/>
      <c r="N2" s="37"/>
      <c r="O2" s="37"/>
      <c r="P2" s="37"/>
      <c r="Q2" s="37"/>
      <c r="R2" s="37"/>
      <c r="S2" s="37"/>
      <c r="T2" s="37"/>
    </row>
    <row r="3" spans="1:20" ht="15.75" customHeight="1" x14ac:dyDescent="0.15">
      <c r="A3" s="37"/>
      <c r="B3" s="37"/>
      <c r="C3" s="37"/>
      <c r="D3" s="75"/>
      <c r="E3" s="37"/>
      <c r="F3" s="37"/>
      <c r="G3" s="37"/>
      <c r="H3" s="37"/>
      <c r="I3" s="37"/>
      <c r="J3" s="37"/>
      <c r="K3" s="37"/>
      <c r="L3" s="312" t="str">
        <f>設定!B8</f>
        <v>令和〇年○○月○○日</v>
      </c>
      <c r="M3" s="312"/>
      <c r="N3" s="312"/>
      <c r="O3" s="312"/>
      <c r="P3" s="37"/>
      <c r="Q3" s="37"/>
      <c r="R3" s="37"/>
      <c r="S3" s="37"/>
      <c r="T3" s="37"/>
    </row>
    <row r="4" spans="1:20" ht="14.25" x14ac:dyDescent="0.15">
      <c r="A4" s="37"/>
      <c r="B4" s="37"/>
      <c r="C4" s="37"/>
      <c r="D4" s="37"/>
      <c r="E4" s="37"/>
      <c r="F4" s="37"/>
      <c r="G4" s="37"/>
      <c r="H4" s="37"/>
      <c r="I4" s="37"/>
      <c r="J4" s="37"/>
      <c r="K4" s="37"/>
      <c r="L4" s="79"/>
      <c r="M4" s="79"/>
      <c r="N4" s="37"/>
      <c r="O4" s="37"/>
      <c r="P4" s="37"/>
      <c r="Q4" s="37"/>
      <c r="R4" s="37"/>
      <c r="S4" s="37"/>
      <c r="T4" s="37"/>
    </row>
    <row r="5" spans="1:20" ht="15.75" customHeight="1" x14ac:dyDescent="0.15">
      <c r="A5" s="37"/>
      <c r="B5" s="37" t="s">
        <v>251</v>
      </c>
      <c r="C5" s="37"/>
      <c r="D5" s="37"/>
      <c r="E5" s="37"/>
      <c r="F5" s="37"/>
      <c r="G5" s="37"/>
      <c r="H5" s="37"/>
      <c r="I5" s="37"/>
      <c r="J5" s="37"/>
      <c r="K5" s="37"/>
      <c r="L5" s="37"/>
      <c r="M5" s="37"/>
      <c r="N5" s="37"/>
      <c r="O5" s="37"/>
      <c r="P5" s="37"/>
      <c r="Q5" s="37"/>
      <c r="R5" s="37"/>
      <c r="S5" s="37"/>
      <c r="T5" s="37"/>
    </row>
    <row r="6" spans="1:20" ht="5.25" customHeight="1" x14ac:dyDescent="0.15">
      <c r="A6" s="37"/>
      <c r="B6" s="37"/>
      <c r="C6" s="37"/>
      <c r="D6" s="37"/>
      <c r="E6" s="37"/>
      <c r="F6" s="37"/>
      <c r="G6" s="37"/>
      <c r="H6" s="37"/>
      <c r="I6" s="37"/>
      <c r="J6" s="37"/>
      <c r="K6" s="37"/>
      <c r="L6" s="37"/>
      <c r="M6" s="37"/>
      <c r="N6" s="37"/>
      <c r="O6" s="37"/>
      <c r="P6" s="37"/>
      <c r="Q6" s="37"/>
      <c r="R6" s="37"/>
      <c r="S6" s="37"/>
      <c r="T6" s="37"/>
    </row>
    <row r="7" spans="1:20" ht="15.75" customHeight="1" x14ac:dyDescent="0.15">
      <c r="A7" s="37"/>
      <c r="B7" s="37"/>
      <c r="C7" s="37"/>
      <c r="D7" s="60" t="s">
        <v>22</v>
      </c>
      <c r="E7" s="303" t="str">
        <f>設定!B4</f>
        <v>合田　純一</v>
      </c>
      <c r="F7" s="303"/>
      <c r="G7" s="303"/>
      <c r="H7" s="303"/>
      <c r="I7" s="37" t="s">
        <v>267</v>
      </c>
      <c r="J7" s="37"/>
      <c r="K7" s="37"/>
      <c r="L7" s="37"/>
      <c r="M7" s="37"/>
      <c r="N7" s="37"/>
      <c r="O7" s="37"/>
      <c r="P7" s="37"/>
      <c r="Q7" s="37"/>
      <c r="R7" s="37"/>
      <c r="S7" s="37"/>
      <c r="T7" s="37"/>
    </row>
    <row r="8" spans="1:20" ht="6.75" customHeight="1" x14ac:dyDescent="0.15">
      <c r="A8" s="37"/>
      <c r="B8" s="37"/>
      <c r="C8" s="37"/>
      <c r="D8" s="37"/>
      <c r="E8" s="60"/>
      <c r="F8" s="26"/>
      <c r="G8" s="26"/>
      <c r="H8" s="26"/>
      <c r="I8" s="37"/>
      <c r="J8" s="37"/>
      <c r="K8" s="37"/>
      <c r="L8" s="37"/>
      <c r="M8" s="37"/>
      <c r="P8" s="37"/>
      <c r="Q8" s="37"/>
      <c r="R8" s="37"/>
      <c r="S8" s="37"/>
      <c r="T8" s="37"/>
    </row>
    <row r="9" spans="1:20" ht="15.75" customHeight="1" x14ac:dyDescent="0.15">
      <c r="A9" s="37"/>
      <c r="B9" s="37"/>
      <c r="C9" s="37"/>
      <c r="D9" s="37"/>
      <c r="E9" s="37"/>
      <c r="F9" s="37"/>
      <c r="G9" s="37"/>
      <c r="H9" s="37"/>
      <c r="I9" s="37"/>
      <c r="J9" s="37"/>
      <c r="L9" s="80" t="s">
        <v>214</v>
      </c>
      <c r="M9" s="338" t="str">
        <f>設定!B5</f>
        <v>〇－●●-△</v>
      </c>
      <c r="N9" s="338"/>
      <c r="O9" s="338"/>
      <c r="P9" s="37"/>
      <c r="Q9" s="37"/>
      <c r="R9" s="37"/>
      <c r="S9" s="37"/>
      <c r="T9" s="37"/>
    </row>
    <row r="10" spans="1:20" ht="5.25" customHeight="1" x14ac:dyDescent="0.15">
      <c r="A10" s="37"/>
      <c r="B10" s="60"/>
      <c r="C10" s="60"/>
      <c r="D10" s="60"/>
      <c r="E10" s="60"/>
      <c r="F10" s="60"/>
      <c r="G10" s="60"/>
      <c r="H10" s="60"/>
      <c r="I10" s="60"/>
      <c r="J10" s="60"/>
      <c r="K10" s="60"/>
      <c r="L10" s="60"/>
      <c r="M10" s="60"/>
      <c r="N10" s="60"/>
      <c r="P10" s="37"/>
      <c r="Q10" s="37"/>
      <c r="R10" s="37"/>
      <c r="S10" s="37"/>
      <c r="T10" s="37"/>
    </row>
    <row r="11" spans="1:20" ht="15.75" customHeight="1" x14ac:dyDescent="0.15">
      <c r="A11" s="37"/>
      <c r="B11" s="339" t="str">
        <f>設定!B6</f>
        <v>代表提案者の名称</v>
      </c>
      <c r="C11" s="339"/>
      <c r="D11" s="339"/>
      <c r="E11" s="339"/>
      <c r="F11" s="339"/>
      <c r="G11" s="339"/>
      <c r="H11" s="339"/>
      <c r="I11" s="339"/>
      <c r="J11" s="339"/>
      <c r="K11" s="339"/>
      <c r="L11" s="339"/>
      <c r="M11" s="339"/>
      <c r="N11" s="339"/>
      <c r="O11" s="339"/>
      <c r="P11" s="37"/>
      <c r="Q11" s="37"/>
      <c r="R11" s="37"/>
      <c r="S11" s="37"/>
      <c r="T11" s="37"/>
    </row>
    <row r="12" spans="1:20" ht="5.25" customHeight="1" x14ac:dyDescent="0.15">
      <c r="A12" s="37"/>
      <c r="B12" s="60"/>
      <c r="C12" s="60"/>
      <c r="D12" s="60"/>
      <c r="E12" s="60"/>
      <c r="F12" s="60"/>
      <c r="G12" s="60"/>
      <c r="H12" s="60"/>
      <c r="I12" s="60"/>
      <c r="J12" s="60"/>
      <c r="K12" s="60"/>
      <c r="L12" s="60"/>
      <c r="M12" s="60"/>
      <c r="N12" s="60"/>
      <c r="P12" s="37"/>
      <c r="Q12" s="37"/>
      <c r="R12" s="37"/>
      <c r="S12" s="37"/>
      <c r="T12" s="37"/>
    </row>
    <row r="13" spans="1:20" ht="15.75" customHeight="1" x14ac:dyDescent="0.15">
      <c r="A13" s="37"/>
      <c r="B13" s="339" t="str">
        <f>設定!B7</f>
        <v>代表者の役職及び氏名</v>
      </c>
      <c r="C13" s="339"/>
      <c r="D13" s="339"/>
      <c r="E13" s="339"/>
      <c r="F13" s="339"/>
      <c r="G13" s="339"/>
      <c r="H13" s="339"/>
      <c r="I13" s="339"/>
      <c r="J13" s="339"/>
      <c r="K13" s="339"/>
      <c r="L13" s="339"/>
      <c r="M13" s="339"/>
      <c r="N13" s="339"/>
      <c r="O13" s="339"/>
      <c r="P13" s="37"/>
      <c r="Q13" s="37"/>
      <c r="R13" s="37"/>
      <c r="S13" s="37"/>
      <c r="T13" s="37"/>
    </row>
    <row r="14" spans="1:20" ht="14.25" x14ac:dyDescent="0.15">
      <c r="A14" s="37"/>
      <c r="B14" s="37"/>
      <c r="C14" s="37"/>
      <c r="D14" s="37"/>
      <c r="E14" s="37"/>
      <c r="F14" s="37"/>
      <c r="G14" s="37"/>
      <c r="H14" s="37"/>
      <c r="I14" s="37"/>
      <c r="J14" s="37"/>
      <c r="K14" s="37"/>
      <c r="L14" s="37"/>
      <c r="M14" s="37"/>
      <c r="N14" s="37"/>
      <c r="O14" s="37"/>
      <c r="P14" s="37"/>
      <c r="Q14" s="37"/>
      <c r="R14" s="37"/>
      <c r="S14" s="37"/>
      <c r="T14" s="37"/>
    </row>
    <row r="15" spans="1:20" ht="15.75" customHeight="1" x14ac:dyDescent="0.15">
      <c r="A15" s="37"/>
      <c r="B15" s="334" t="str">
        <f>設定!B1&amp;"　"&amp;設定!B2</f>
        <v>令和６年度　住宅ストック維持・向上促進事業</v>
      </c>
      <c r="C15" s="334"/>
      <c r="D15" s="334"/>
      <c r="E15" s="334"/>
      <c r="F15" s="334"/>
      <c r="G15" s="334"/>
      <c r="H15" s="334"/>
      <c r="I15" s="334"/>
      <c r="J15" s="334"/>
      <c r="K15" s="334"/>
      <c r="L15" s="334"/>
      <c r="M15" s="334"/>
      <c r="N15" s="334"/>
      <c r="O15" s="334"/>
      <c r="P15" s="37"/>
      <c r="Q15" s="37"/>
      <c r="R15" s="37"/>
      <c r="S15" s="37"/>
      <c r="T15" s="37"/>
    </row>
    <row r="16" spans="1:20" ht="5.25" customHeight="1" x14ac:dyDescent="0.15">
      <c r="A16" s="26"/>
      <c r="B16" s="69"/>
      <c r="C16" s="69"/>
      <c r="D16" s="69"/>
      <c r="E16" s="69"/>
      <c r="F16" s="69"/>
      <c r="G16" s="69"/>
      <c r="H16" s="69"/>
      <c r="I16" s="69"/>
      <c r="J16" s="69"/>
      <c r="K16" s="69"/>
      <c r="L16" s="69"/>
      <c r="M16" s="69"/>
      <c r="N16" s="69"/>
      <c r="O16" s="69"/>
      <c r="P16" s="26"/>
      <c r="Q16" s="37"/>
      <c r="R16" s="37"/>
      <c r="S16" s="37"/>
      <c r="T16" s="37"/>
    </row>
    <row r="17" spans="1:20" ht="15.75" customHeight="1" x14ac:dyDescent="0.15">
      <c r="A17" s="26"/>
      <c r="B17" s="334" t="str">
        <f>設定!B3</f>
        <v>(地域特性を踏まえた住まいづくりのための住宅金融モデル事業)</v>
      </c>
      <c r="C17" s="334"/>
      <c r="D17" s="334"/>
      <c r="E17" s="334"/>
      <c r="F17" s="334"/>
      <c r="G17" s="334"/>
      <c r="H17" s="334"/>
      <c r="I17" s="334"/>
      <c r="J17" s="334"/>
      <c r="K17" s="334"/>
      <c r="L17" s="334"/>
      <c r="M17" s="334"/>
      <c r="N17" s="334"/>
      <c r="O17" s="334"/>
      <c r="P17" s="26"/>
      <c r="Q17" s="37"/>
      <c r="R17" s="37"/>
      <c r="S17" s="37"/>
      <c r="T17" s="37"/>
    </row>
    <row r="18" spans="1:20" ht="5.25" customHeight="1" x14ac:dyDescent="0.15">
      <c r="A18" s="26"/>
      <c r="B18" s="69"/>
      <c r="C18" s="69"/>
      <c r="D18" s="69"/>
      <c r="E18" s="69"/>
      <c r="F18" s="69"/>
      <c r="G18" s="69"/>
      <c r="H18" s="69"/>
      <c r="I18" s="69"/>
      <c r="J18" s="69"/>
      <c r="K18" s="69"/>
      <c r="L18" s="69"/>
      <c r="M18" s="69"/>
      <c r="N18" s="69"/>
      <c r="O18" s="69"/>
      <c r="P18" s="26"/>
      <c r="Q18" s="37"/>
      <c r="R18" s="37"/>
      <c r="S18" s="37"/>
      <c r="T18" s="37"/>
    </row>
    <row r="19" spans="1:20" ht="15.75" customHeight="1" x14ac:dyDescent="0.15">
      <c r="A19" s="26"/>
      <c r="B19" s="334" t="s">
        <v>204</v>
      </c>
      <c r="C19" s="334"/>
      <c r="D19" s="334"/>
      <c r="E19" s="334"/>
      <c r="F19" s="334"/>
      <c r="G19" s="334"/>
      <c r="H19" s="334"/>
      <c r="I19" s="334"/>
      <c r="J19" s="334"/>
      <c r="K19" s="334"/>
      <c r="L19" s="334"/>
      <c r="M19" s="334"/>
      <c r="N19" s="334"/>
      <c r="O19" s="334"/>
      <c r="P19" s="26"/>
      <c r="Q19" s="37"/>
      <c r="R19" s="37"/>
      <c r="S19" s="37"/>
      <c r="T19" s="37"/>
    </row>
    <row r="20" spans="1:20" ht="8.25" customHeight="1" x14ac:dyDescent="0.15">
      <c r="A20" s="26"/>
      <c r="B20" s="26"/>
      <c r="C20" s="26"/>
      <c r="D20" s="26"/>
      <c r="E20" s="26"/>
      <c r="F20" s="26"/>
      <c r="G20" s="26"/>
      <c r="H20" s="26"/>
      <c r="I20" s="26"/>
      <c r="J20" s="26"/>
      <c r="K20" s="26"/>
      <c r="L20" s="26"/>
      <c r="M20" s="26"/>
      <c r="N20" s="26"/>
      <c r="O20" s="26"/>
      <c r="P20" s="26"/>
      <c r="Q20" s="37"/>
      <c r="R20" s="37"/>
      <c r="S20" s="37"/>
      <c r="T20" s="37"/>
    </row>
    <row r="21" spans="1:20" ht="14.25" x14ac:dyDescent="0.15">
      <c r="A21" s="26"/>
      <c r="B21" s="26"/>
      <c r="C21" s="26"/>
      <c r="D21" s="26"/>
      <c r="E21" s="26"/>
      <c r="F21" s="26"/>
      <c r="G21" s="26"/>
      <c r="H21" s="26"/>
      <c r="I21" s="26"/>
      <c r="J21" s="26"/>
      <c r="K21" s="26"/>
      <c r="L21" s="26"/>
      <c r="M21" s="26"/>
      <c r="N21" s="26"/>
      <c r="O21" s="26"/>
      <c r="P21" s="26"/>
      <c r="Q21" s="37"/>
      <c r="R21" s="37"/>
      <c r="S21" s="37"/>
      <c r="T21" s="37"/>
    </row>
    <row r="22" spans="1:20" ht="15.75" customHeight="1" x14ac:dyDescent="0.15">
      <c r="A22" s="26"/>
      <c r="B22" s="337" t="s">
        <v>277</v>
      </c>
      <c r="C22" s="337"/>
      <c r="D22" s="337"/>
      <c r="E22" s="337"/>
      <c r="F22" s="337"/>
      <c r="G22" s="37" t="s">
        <v>253</v>
      </c>
      <c r="H22" s="37"/>
      <c r="I22" s="37"/>
      <c r="J22" s="37"/>
      <c r="K22" s="37"/>
      <c r="L22" s="37"/>
      <c r="M22" s="37"/>
      <c r="N22" s="37"/>
      <c r="O22" s="37"/>
      <c r="P22" s="37"/>
      <c r="Q22" s="37"/>
      <c r="R22" s="37"/>
      <c r="S22" s="37"/>
      <c r="T22" s="37"/>
    </row>
    <row r="23" spans="1:20" ht="12.75" customHeight="1" x14ac:dyDescent="0.15">
      <c r="A23" s="26"/>
      <c r="B23" s="26"/>
      <c r="C23" s="26"/>
      <c r="D23" s="26"/>
      <c r="E23" s="26"/>
      <c r="F23" s="26"/>
      <c r="G23" s="26"/>
      <c r="H23" s="26"/>
      <c r="I23" s="26"/>
      <c r="J23" s="26"/>
      <c r="K23" s="26"/>
      <c r="L23" s="26"/>
      <c r="M23" s="26"/>
      <c r="N23" s="26"/>
      <c r="O23" s="26"/>
      <c r="P23" s="26"/>
      <c r="Q23" s="37"/>
      <c r="R23" s="37"/>
      <c r="S23" s="37"/>
      <c r="T23" s="37"/>
    </row>
    <row r="24" spans="1:20" ht="15.75" customHeight="1" x14ac:dyDescent="0.15">
      <c r="A24" s="68"/>
      <c r="B24" s="333" t="s">
        <v>202</v>
      </c>
      <c r="C24" s="333"/>
      <c r="D24" s="333"/>
      <c r="E24" s="333"/>
      <c r="F24" s="333"/>
      <c r="G24" s="333"/>
      <c r="H24" s="333"/>
      <c r="I24" s="333"/>
      <c r="J24" s="333"/>
      <c r="K24" s="333"/>
      <c r="L24" s="333"/>
      <c r="M24" s="333"/>
      <c r="N24" s="333"/>
      <c r="O24" s="333"/>
      <c r="P24" s="68"/>
      <c r="Q24" s="37"/>
      <c r="R24" s="37"/>
      <c r="S24" s="37"/>
      <c r="T24" s="37"/>
    </row>
    <row r="25" spans="1:20" ht="12.75" customHeight="1" x14ac:dyDescent="0.15">
      <c r="A25" s="68"/>
      <c r="B25" s="333"/>
      <c r="C25" s="333"/>
      <c r="D25" s="333"/>
      <c r="E25" s="333"/>
      <c r="F25" s="333"/>
      <c r="G25" s="333"/>
      <c r="H25" s="333"/>
      <c r="I25" s="333"/>
      <c r="J25" s="333"/>
      <c r="K25" s="333"/>
      <c r="L25" s="333"/>
      <c r="M25" s="333"/>
      <c r="N25" s="333"/>
      <c r="O25" s="333"/>
      <c r="P25" s="68"/>
      <c r="Q25" s="37"/>
      <c r="R25" s="37"/>
      <c r="S25" s="37"/>
      <c r="T25" s="37"/>
    </row>
    <row r="26" spans="1:20" ht="15.75" customHeight="1" x14ac:dyDescent="0.15">
      <c r="A26" s="68"/>
      <c r="B26" s="333"/>
      <c r="C26" s="333"/>
      <c r="D26" s="333"/>
      <c r="E26" s="333"/>
      <c r="F26" s="333"/>
      <c r="G26" s="333"/>
      <c r="H26" s="333"/>
      <c r="I26" s="333"/>
      <c r="J26" s="333"/>
      <c r="K26" s="333"/>
      <c r="L26" s="333"/>
      <c r="M26" s="333"/>
      <c r="N26" s="333"/>
      <c r="O26" s="333"/>
      <c r="P26" s="68"/>
      <c r="Q26" s="37"/>
      <c r="R26" s="37"/>
      <c r="S26" s="37"/>
      <c r="T26" s="37"/>
    </row>
    <row r="27" spans="1:20" ht="9.75" customHeight="1" x14ac:dyDescent="0.15">
      <c r="A27" s="68"/>
      <c r="B27" s="68"/>
      <c r="C27" s="68"/>
      <c r="D27" s="68"/>
      <c r="E27" s="68"/>
      <c r="F27" s="68"/>
      <c r="G27" s="68"/>
      <c r="H27" s="68"/>
      <c r="I27" s="68"/>
      <c r="J27" s="68"/>
      <c r="K27" s="68"/>
      <c r="L27" s="68"/>
      <c r="M27" s="68"/>
      <c r="N27" s="68"/>
      <c r="O27" s="68"/>
      <c r="P27" s="68"/>
      <c r="Q27" s="37"/>
      <c r="R27" s="37"/>
      <c r="S27" s="37"/>
      <c r="T27" s="37"/>
    </row>
    <row r="28" spans="1:20" ht="9.75" customHeight="1" x14ac:dyDescent="0.15">
      <c r="A28" s="68"/>
      <c r="B28" s="68"/>
      <c r="C28" s="68"/>
      <c r="D28" s="68"/>
      <c r="E28" s="68"/>
      <c r="F28" s="68"/>
      <c r="G28" s="68"/>
      <c r="H28" s="68"/>
      <c r="I28" s="68"/>
      <c r="J28" s="68"/>
      <c r="K28" s="68"/>
      <c r="L28" s="68"/>
      <c r="M28" s="68"/>
      <c r="N28" s="68"/>
      <c r="O28" s="68"/>
      <c r="P28" s="68"/>
      <c r="Q28" s="37"/>
      <c r="R28" s="37"/>
      <c r="S28" s="37"/>
      <c r="T28" s="37"/>
    </row>
    <row r="29" spans="1:20" ht="15.75" customHeight="1" x14ac:dyDescent="0.15">
      <c r="B29" s="303" t="s">
        <v>72</v>
      </c>
      <c r="C29" s="303"/>
      <c r="D29" s="303"/>
      <c r="E29" s="303"/>
      <c r="F29" s="303"/>
      <c r="G29" s="303"/>
      <c r="H29" s="303"/>
      <c r="I29" s="303"/>
      <c r="J29" s="303"/>
      <c r="K29" s="303"/>
      <c r="L29" s="303"/>
      <c r="M29" s="303"/>
      <c r="N29" s="303"/>
      <c r="O29" s="26"/>
      <c r="P29" s="26"/>
      <c r="Q29" s="37"/>
      <c r="R29" s="37"/>
      <c r="S29" s="37"/>
      <c r="T29" s="37"/>
    </row>
    <row r="30" spans="1:20" ht="7.5" customHeight="1" x14ac:dyDescent="0.15">
      <c r="A30" s="26"/>
      <c r="B30" s="26"/>
      <c r="C30" s="26"/>
      <c r="D30" s="26"/>
      <c r="E30" s="26"/>
      <c r="F30" s="26"/>
      <c r="G30" s="26"/>
      <c r="H30" s="26"/>
      <c r="I30" s="26"/>
      <c r="J30" s="26"/>
      <c r="K30" s="26"/>
      <c r="L30" s="26"/>
      <c r="M30" s="26"/>
      <c r="N30" s="26"/>
      <c r="O30" s="26"/>
      <c r="P30" s="26"/>
      <c r="Q30" s="37"/>
      <c r="R30" s="37"/>
      <c r="S30" s="37"/>
      <c r="T30" s="37"/>
    </row>
    <row r="31" spans="1:20" ht="7.5" customHeight="1" x14ac:dyDescent="0.15">
      <c r="A31" s="37"/>
      <c r="B31" s="37"/>
      <c r="C31" s="37"/>
      <c r="D31" s="37"/>
      <c r="E31" s="37"/>
      <c r="F31" s="37"/>
      <c r="G31" s="37"/>
      <c r="H31" s="26"/>
      <c r="I31" s="37"/>
      <c r="J31" s="37"/>
      <c r="K31" s="37"/>
      <c r="L31" s="37"/>
      <c r="M31" s="37"/>
      <c r="N31" s="37"/>
      <c r="O31" s="37"/>
      <c r="P31" s="37"/>
      <c r="Q31" s="37"/>
      <c r="R31" s="37"/>
      <c r="S31" s="37"/>
      <c r="T31" s="37"/>
    </row>
    <row r="32" spans="1:20" ht="15.75" customHeight="1" x14ac:dyDescent="0.15">
      <c r="A32" s="37"/>
      <c r="B32" s="285" t="s">
        <v>292</v>
      </c>
      <c r="C32" s="37" t="s">
        <v>168</v>
      </c>
      <c r="D32" s="37"/>
      <c r="E32" s="37"/>
      <c r="F32" s="37" t="str">
        <f>設定!B2</f>
        <v>住宅ストック維持・向上促進事業</v>
      </c>
      <c r="H32" s="37"/>
      <c r="I32" s="37"/>
      <c r="J32" s="37"/>
      <c r="K32" s="37"/>
      <c r="L32" s="37"/>
      <c r="M32" s="37"/>
      <c r="N32" s="37"/>
      <c r="O32" s="37"/>
      <c r="P32" s="37"/>
      <c r="Q32" s="37"/>
      <c r="R32" s="37"/>
      <c r="S32" s="37"/>
      <c r="T32" s="37"/>
    </row>
    <row r="33" spans="1:20" ht="5.25" customHeight="1" x14ac:dyDescent="0.15">
      <c r="A33" s="37"/>
      <c r="B33" s="285"/>
      <c r="C33" s="37"/>
      <c r="D33" s="37"/>
      <c r="E33" s="37"/>
      <c r="F33" s="37"/>
      <c r="H33" s="37"/>
      <c r="I33" s="37"/>
      <c r="J33" s="37"/>
      <c r="K33" s="37"/>
      <c r="L33" s="37"/>
      <c r="M33" s="37"/>
      <c r="N33" s="37"/>
      <c r="O33" s="37"/>
      <c r="P33" s="37"/>
      <c r="Q33" s="37"/>
      <c r="R33" s="37"/>
      <c r="S33" s="37"/>
      <c r="T33" s="37"/>
    </row>
    <row r="34" spans="1:20" ht="15.75" customHeight="1" x14ac:dyDescent="0.15">
      <c r="A34" s="37"/>
      <c r="B34" s="258"/>
      <c r="C34" s="37"/>
      <c r="D34" s="37"/>
      <c r="E34" s="37"/>
      <c r="F34" s="37" t="str">
        <f>設定!B3</f>
        <v>(地域特性を踏まえた住まいづくりのための住宅金融モデル事業)</v>
      </c>
      <c r="H34" s="37"/>
      <c r="I34" s="37"/>
      <c r="J34" s="37"/>
      <c r="K34" s="37"/>
      <c r="L34" s="37"/>
      <c r="M34" s="37"/>
      <c r="N34" s="37"/>
      <c r="O34" s="37"/>
      <c r="P34" s="37"/>
      <c r="Q34" s="37"/>
      <c r="R34" s="37"/>
      <c r="S34" s="37"/>
      <c r="T34" s="37"/>
    </row>
    <row r="35" spans="1:20" ht="5.25" customHeight="1" x14ac:dyDescent="0.15">
      <c r="A35" s="37"/>
      <c r="B35" s="258"/>
      <c r="C35" s="37"/>
      <c r="D35" s="37"/>
      <c r="E35" s="37"/>
      <c r="F35" s="37"/>
      <c r="G35" s="37"/>
      <c r="H35" s="37"/>
      <c r="I35" s="37"/>
      <c r="J35" s="37"/>
      <c r="K35" s="37"/>
      <c r="L35" s="37"/>
      <c r="M35" s="37"/>
      <c r="N35" s="37"/>
      <c r="O35" s="37"/>
      <c r="P35" s="37"/>
      <c r="Q35" s="37"/>
      <c r="R35" s="37"/>
      <c r="S35" s="37"/>
      <c r="T35" s="37"/>
    </row>
    <row r="36" spans="1:20" ht="33.75" customHeight="1" x14ac:dyDescent="0.15">
      <c r="A36" s="37"/>
      <c r="B36" s="258"/>
      <c r="C36" s="37"/>
      <c r="D36" s="37"/>
      <c r="E36" s="37"/>
      <c r="F36" s="37"/>
      <c r="G36" s="336" t="s">
        <v>268</v>
      </c>
      <c r="H36" s="336"/>
      <c r="I36" s="336"/>
      <c r="J36" s="336"/>
      <c r="K36" s="336"/>
      <c r="L36" s="336"/>
      <c r="M36" s="336"/>
      <c r="N36" s="336"/>
      <c r="O36" s="336"/>
      <c r="P36" s="37"/>
      <c r="Q36" s="37"/>
      <c r="R36" s="37"/>
      <c r="S36" s="37"/>
      <c r="T36" s="37"/>
    </row>
    <row r="37" spans="1:20" ht="5.25" customHeight="1" x14ac:dyDescent="0.15">
      <c r="A37" s="37"/>
      <c r="B37" s="258"/>
      <c r="C37" s="37"/>
      <c r="D37" s="37"/>
      <c r="E37" s="37"/>
      <c r="F37" s="37"/>
      <c r="G37" s="258"/>
      <c r="H37" s="37"/>
      <c r="I37" s="37"/>
      <c r="J37" s="37"/>
      <c r="K37" s="37"/>
      <c r="L37" s="37"/>
      <c r="M37" s="37"/>
      <c r="N37" s="37"/>
      <c r="O37" s="37"/>
      <c r="P37" s="37"/>
      <c r="Q37" s="37"/>
      <c r="R37" s="37"/>
      <c r="S37" s="37"/>
      <c r="T37" s="37"/>
    </row>
    <row r="38" spans="1:20" ht="20.25" customHeight="1" x14ac:dyDescent="0.15">
      <c r="A38" s="37"/>
      <c r="B38" s="258"/>
      <c r="C38" s="37"/>
      <c r="D38" s="37"/>
      <c r="E38" s="37"/>
      <c r="F38" s="37"/>
      <c r="G38" s="258" t="s">
        <v>256</v>
      </c>
      <c r="H38" s="37"/>
      <c r="I38" s="37"/>
      <c r="J38" s="37"/>
      <c r="K38" s="37"/>
      <c r="L38" s="37"/>
      <c r="M38" s="37"/>
      <c r="N38" s="37"/>
      <c r="O38" s="37"/>
      <c r="P38" s="37"/>
      <c r="Q38" s="37"/>
      <c r="R38" s="37"/>
      <c r="S38" s="37"/>
      <c r="T38" s="37"/>
    </row>
    <row r="39" spans="1:20" ht="5.25" customHeight="1" x14ac:dyDescent="0.15">
      <c r="A39" s="37"/>
      <c r="B39" s="258"/>
      <c r="C39" s="37"/>
      <c r="D39" s="37"/>
      <c r="E39" s="37"/>
      <c r="F39" s="37"/>
      <c r="G39" s="258"/>
      <c r="H39" s="37"/>
      <c r="I39" s="37"/>
      <c r="J39" s="37"/>
      <c r="K39" s="37"/>
      <c r="L39" s="37"/>
      <c r="M39" s="37"/>
      <c r="N39" s="37"/>
      <c r="O39" s="37"/>
      <c r="P39" s="37"/>
      <c r="Q39" s="37"/>
      <c r="R39" s="37"/>
      <c r="S39" s="37"/>
      <c r="T39" s="37"/>
    </row>
    <row r="40" spans="1:20" ht="9.75" customHeight="1" x14ac:dyDescent="0.15">
      <c r="A40" s="37"/>
      <c r="B40" s="258"/>
      <c r="C40" s="37"/>
      <c r="D40" s="37"/>
      <c r="E40" s="37"/>
      <c r="F40" s="37"/>
      <c r="G40" s="37"/>
      <c r="H40" s="37"/>
      <c r="I40" s="37"/>
      <c r="J40" s="37"/>
      <c r="K40" s="37"/>
      <c r="L40" s="37"/>
      <c r="M40" s="37"/>
      <c r="N40" s="37"/>
      <c r="O40" s="37"/>
      <c r="P40" s="37"/>
      <c r="Q40" s="37"/>
      <c r="R40" s="37"/>
      <c r="S40" s="37"/>
      <c r="T40" s="37"/>
    </row>
    <row r="41" spans="1:20" ht="9.75" customHeight="1" x14ac:dyDescent="0.15">
      <c r="A41" s="37"/>
      <c r="B41" s="258"/>
      <c r="C41" s="37"/>
      <c r="D41" s="37"/>
      <c r="E41" s="37"/>
      <c r="F41" s="37"/>
      <c r="G41" s="37"/>
      <c r="H41" s="37"/>
      <c r="I41" s="37"/>
      <c r="J41" s="37"/>
      <c r="K41" s="37"/>
      <c r="L41" s="37"/>
      <c r="M41" s="37"/>
      <c r="N41" s="37"/>
      <c r="O41" s="37"/>
      <c r="P41" s="37"/>
      <c r="Q41" s="37"/>
      <c r="R41" s="37"/>
      <c r="S41" s="37"/>
      <c r="T41" s="37"/>
    </row>
    <row r="42" spans="1:20" ht="15.75" customHeight="1" x14ac:dyDescent="0.15">
      <c r="A42" s="37"/>
      <c r="B42" s="285" t="s">
        <v>293</v>
      </c>
      <c r="C42" s="37" t="s">
        <v>194</v>
      </c>
      <c r="D42" s="37"/>
      <c r="E42" s="37"/>
      <c r="G42" s="335"/>
      <c r="H42" s="335"/>
      <c r="I42" s="335"/>
      <c r="J42" s="37" t="s">
        <v>185</v>
      </c>
      <c r="K42" s="78"/>
      <c r="M42" s="37"/>
      <c r="N42" s="37"/>
      <c r="O42" s="37"/>
      <c r="P42" s="37"/>
      <c r="Q42" s="37"/>
      <c r="R42" s="37"/>
      <c r="S42" s="37"/>
      <c r="T42" s="37"/>
    </row>
    <row r="43" spans="1:20" ht="5.25" customHeight="1" x14ac:dyDescent="0.15">
      <c r="A43" s="37"/>
      <c r="B43" s="285"/>
      <c r="C43" s="37"/>
      <c r="D43" s="37"/>
      <c r="E43" s="37"/>
      <c r="G43" s="60"/>
      <c r="H43" s="60"/>
      <c r="I43" s="60"/>
      <c r="N43" s="37"/>
      <c r="O43" s="37"/>
      <c r="P43" s="37"/>
      <c r="Q43" s="37"/>
      <c r="R43" s="37"/>
      <c r="S43" s="37"/>
      <c r="T43" s="37"/>
    </row>
    <row r="44" spans="1:20" ht="15.75" customHeight="1" x14ac:dyDescent="0.15">
      <c r="A44" s="37"/>
      <c r="B44" s="258" t="s">
        <v>67</v>
      </c>
      <c r="C44" s="37"/>
      <c r="D44" s="37"/>
      <c r="E44" s="37"/>
      <c r="G44" s="335"/>
      <c r="H44" s="335"/>
      <c r="I44" s="335"/>
      <c r="J44" s="37" t="s">
        <v>185</v>
      </c>
      <c r="K44" s="78"/>
      <c r="M44" s="37"/>
      <c r="N44" s="37"/>
      <c r="O44" s="37"/>
      <c r="P44" s="37"/>
      <c r="Q44" s="37"/>
      <c r="R44" s="37"/>
      <c r="S44" s="37"/>
      <c r="T44" s="37"/>
    </row>
    <row r="45" spans="1:20" ht="6" customHeight="1" x14ac:dyDescent="0.15">
      <c r="A45" s="37"/>
      <c r="B45" s="258"/>
      <c r="C45" s="37"/>
      <c r="D45" s="37"/>
      <c r="E45" s="37"/>
      <c r="G45" s="60"/>
      <c r="H45" s="60"/>
      <c r="I45" s="60"/>
      <c r="N45" s="37"/>
      <c r="O45" s="37"/>
      <c r="P45" s="37"/>
      <c r="Q45" s="37"/>
      <c r="R45" s="37"/>
      <c r="S45" s="37"/>
      <c r="T45" s="37"/>
    </row>
    <row r="46" spans="1:20" ht="15.75" customHeight="1" x14ac:dyDescent="0.15">
      <c r="A46" s="37"/>
      <c r="B46" s="258" t="s">
        <v>54</v>
      </c>
      <c r="C46" s="37"/>
      <c r="D46" s="37"/>
      <c r="E46" s="37"/>
      <c r="G46" s="335"/>
      <c r="H46" s="335"/>
      <c r="I46" s="335"/>
      <c r="J46" s="37" t="s">
        <v>185</v>
      </c>
      <c r="K46" s="78"/>
      <c r="M46" s="37"/>
      <c r="N46" s="37"/>
      <c r="O46" s="37"/>
      <c r="P46" s="37"/>
      <c r="Q46" s="37"/>
      <c r="R46" s="37"/>
      <c r="S46" s="37"/>
      <c r="T46" s="37"/>
    </row>
    <row r="47" spans="1:20" ht="6" customHeight="1" x14ac:dyDescent="0.15">
      <c r="A47" s="37"/>
      <c r="B47" s="258"/>
      <c r="C47" s="37"/>
      <c r="D47" s="37"/>
      <c r="E47" s="37"/>
      <c r="F47" s="78"/>
      <c r="G47" s="78"/>
      <c r="H47" s="78"/>
      <c r="I47" s="78"/>
      <c r="J47" s="78"/>
      <c r="K47" s="37"/>
      <c r="N47" s="37"/>
      <c r="O47" s="37"/>
      <c r="P47" s="37"/>
      <c r="Q47" s="37"/>
      <c r="R47" s="37"/>
      <c r="S47" s="37"/>
      <c r="T47" s="37"/>
    </row>
    <row r="48" spans="1:20" ht="7.5" customHeight="1" x14ac:dyDescent="0.15">
      <c r="A48" s="37"/>
      <c r="B48" s="258"/>
      <c r="C48" s="37"/>
      <c r="D48" s="37"/>
      <c r="E48" s="37"/>
      <c r="F48" s="37"/>
      <c r="G48" s="37"/>
      <c r="H48" s="37"/>
      <c r="I48" s="37"/>
      <c r="J48" s="37"/>
      <c r="K48" s="37"/>
      <c r="L48" s="37"/>
      <c r="M48" s="37"/>
      <c r="N48" s="37"/>
      <c r="O48" s="37"/>
      <c r="P48" s="37"/>
      <c r="Q48" s="37"/>
      <c r="R48" s="37"/>
      <c r="S48" s="37"/>
      <c r="T48" s="37"/>
    </row>
    <row r="49" spans="1:20" ht="15.75" customHeight="1" x14ac:dyDescent="0.15">
      <c r="A49" s="37"/>
      <c r="B49" s="287" t="s">
        <v>294</v>
      </c>
      <c r="C49" s="37" t="s">
        <v>195</v>
      </c>
      <c r="D49" s="37"/>
      <c r="E49" s="313" t="s">
        <v>205</v>
      </c>
      <c r="F49" s="314"/>
      <c r="G49" s="314"/>
      <c r="H49" s="314"/>
      <c r="I49" s="314"/>
      <c r="J49" s="314"/>
      <c r="K49" s="314"/>
      <c r="L49" s="314"/>
      <c r="M49" s="314"/>
      <c r="N49" s="314"/>
      <c r="O49" s="314"/>
      <c r="P49" s="37"/>
      <c r="Q49" s="37"/>
      <c r="R49" s="37"/>
      <c r="S49" s="37"/>
      <c r="T49" s="37"/>
    </row>
    <row r="50" spans="1:20" ht="14.25" x14ac:dyDescent="0.15">
      <c r="A50" s="37"/>
      <c r="B50" s="258"/>
      <c r="C50" s="37"/>
      <c r="D50" s="37"/>
      <c r="E50" s="314"/>
      <c r="F50" s="314"/>
      <c r="G50" s="314"/>
      <c r="H50" s="314"/>
      <c r="I50" s="314"/>
      <c r="J50" s="314"/>
      <c r="K50" s="314"/>
      <c r="L50" s="314"/>
      <c r="M50" s="314"/>
      <c r="N50" s="314"/>
      <c r="O50" s="314"/>
      <c r="P50" s="37"/>
      <c r="Q50" s="37"/>
      <c r="R50" s="37"/>
      <c r="S50" s="37"/>
      <c r="T50" s="37"/>
    </row>
    <row r="51" spans="1:20" ht="14.25" x14ac:dyDescent="0.15">
      <c r="A51" s="37"/>
      <c r="B51" s="258"/>
      <c r="C51" s="37"/>
      <c r="D51" s="37"/>
      <c r="E51" s="314"/>
      <c r="F51" s="314"/>
      <c r="G51" s="314"/>
      <c r="H51" s="314"/>
      <c r="I51" s="314"/>
      <c r="J51" s="314"/>
      <c r="K51" s="314"/>
      <c r="L51" s="314"/>
      <c r="M51" s="314"/>
      <c r="N51" s="314"/>
      <c r="O51" s="314"/>
      <c r="P51" s="37"/>
      <c r="Q51" s="37"/>
      <c r="R51" s="37"/>
      <c r="S51" s="37"/>
      <c r="T51" s="37"/>
    </row>
    <row r="52" spans="1:20" ht="15.75" customHeight="1" x14ac:dyDescent="0.15">
      <c r="A52" s="37"/>
      <c r="B52" s="287" t="s">
        <v>295</v>
      </c>
      <c r="C52" s="37" t="s">
        <v>244</v>
      </c>
      <c r="D52" s="37"/>
      <c r="E52" s="37"/>
      <c r="F52" s="37"/>
      <c r="G52" s="37"/>
      <c r="H52" s="37"/>
      <c r="I52" s="37"/>
      <c r="J52" s="37"/>
      <c r="K52" s="37"/>
      <c r="L52" s="37"/>
      <c r="M52" s="77"/>
      <c r="N52" s="77"/>
      <c r="O52" s="77"/>
      <c r="P52" s="37"/>
      <c r="Q52" s="37"/>
      <c r="R52" s="37"/>
      <c r="S52" s="37"/>
      <c r="T52" s="37"/>
    </row>
    <row r="53" spans="1:20" ht="14.25" x14ac:dyDescent="0.15">
      <c r="A53" s="37"/>
      <c r="B53" s="287"/>
      <c r="C53" s="37"/>
      <c r="D53" s="37"/>
      <c r="E53" s="37"/>
      <c r="F53" s="37"/>
      <c r="G53" s="37"/>
      <c r="H53" s="37"/>
      <c r="I53" s="37"/>
      <c r="J53" s="37"/>
      <c r="K53" s="37"/>
      <c r="L53" s="37"/>
      <c r="M53" s="37"/>
      <c r="N53" s="37"/>
      <c r="O53" s="37"/>
      <c r="P53" s="37"/>
      <c r="Q53" s="37"/>
      <c r="R53" s="37"/>
      <c r="S53" s="37"/>
      <c r="T53" s="37"/>
    </row>
    <row r="54" spans="1:20" ht="15.75" customHeight="1" x14ac:dyDescent="0.15">
      <c r="A54" s="37"/>
      <c r="B54" s="287" t="s">
        <v>296</v>
      </c>
      <c r="C54" s="37" t="s">
        <v>17</v>
      </c>
      <c r="D54" s="37"/>
      <c r="E54" s="37"/>
      <c r="F54" s="329" t="str">
        <f>設定!B10</f>
        <v>令和〇年○○月○○日</v>
      </c>
      <c r="G54" s="329"/>
      <c r="H54" s="329"/>
      <c r="I54" s="329"/>
      <c r="J54" s="329"/>
      <c r="K54" s="329"/>
      <c r="L54" s="37"/>
      <c r="M54" s="37"/>
      <c r="N54" s="37"/>
      <c r="O54" s="37"/>
      <c r="P54" s="37"/>
      <c r="Q54" s="37"/>
    </row>
    <row r="55" spans="1:20" ht="14.25" x14ac:dyDescent="0.15">
      <c r="A55" s="37"/>
      <c r="B55" s="258"/>
      <c r="M55" s="37"/>
      <c r="N55" s="37"/>
      <c r="O55" s="37"/>
      <c r="P55" s="37"/>
      <c r="Q55" s="37"/>
    </row>
    <row r="56" spans="1:20" ht="15.75" customHeight="1" x14ac:dyDescent="0.15">
      <c r="A56" s="37"/>
      <c r="B56" s="286" t="s">
        <v>291</v>
      </c>
      <c r="C56" s="37" t="s">
        <v>271</v>
      </c>
      <c r="D56" s="37"/>
      <c r="E56" s="37"/>
      <c r="F56" s="37"/>
      <c r="G56" s="37"/>
      <c r="H56" s="37"/>
      <c r="I56" s="37"/>
      <c r="J56" s="37"/>
      <c r="K56" s="37"/>
      <c r="L56" s="37"/>
      <c r="M56" s="37"/>
      <c r="N56" s="37"/>
      <c r="O56" s="37"/>
      <c r="P56" s="37"/>
      <c r="Q56" s="37"/>
    </row>
    <row r="57" spans="1:20" ht="14.25" x14ac:dyDescent="0.15">
      <c r="A57" s="37"/>
      <c r="B57" s="37"/>
      <c r="C57" s="37"/>
      <c r="D57" s="37"/>
      <c r="E57" s="37"/>
      <c r="F57" s="37"/>
      <c r="G57" s="37"/>
      <c r="H57" s="37"/>
      <c r="I57" s="37"/>
      <c r="J57" s="37"/>
      <c r="K57" s="37"/>
      <c r="L57" s="37"/>
      <c r="M57" s="37"/>
      <c r="N57" s="37"/>
      <c r="O57" s="37"/>
      <c r="P57" s="37"/>
      <c r="Q57" s="37"/>
    </row>
    <row r="58" spans="1:20" ht="15.75" customHeight="1" x14ac:dyDescent="0.15">
      <c r="A58" s="37"/>
      <c r="B58" s="37"/>
      <c r="C58" s="315" t="s">
        <v>272</v>
      </c>
      <c r="D58" s="316"/>
      <c r="E58" s="316"/>
      <c r="F58" s="317"/>
      <c r="G58" s="327" t="s">
        <v>255</v>
      </c>
      <c r="H58" s="327"/>
      <c r="I58" s="327"/>
      <c r="J58" s="327"/>
      <c r="K58" s="327"/>
      <c r="L58" s="327"/>
      <c r="M58" s="327"/>
      <c r="N58" s="327"/>
      <c r="O58" s="37"/>
      <c r="P58" s="37"/>
      <c r="Q58" s="37"/>
    </row>
    <row r="59" spans="1:20" ht="15.75" customHeight="1" x14ac:dyDescent="0.15">
      <c r="A59" s="37"/>
      <c r="B59" s="37"/>
      <c r="C59" s="315"/>
      <c r="D59" s="316"/>
      <c r="E59" s="316"/>
      <c r="F59" s="317"/>
      <c r="G59" s="330" t="s">
        <v>284</v>
      </c>
      <c r="H59" s="331"/>
      <c r="I59" s="331"/>
      <c r="J59" s="331"/>
      <c r="K59" s="331"/>
      <c r="L59" s="331"/>
      <c r="M59" s="331"/>
      <c r="N59" s="332"/>
      <c r="O59" s="37"/>
      <c r="P59" s="37"/>
      <c r="Q59" s="37"/>
    </row>
    <row r="60" spans="1:20" ht="15.75" customHeight="1" x14ac:dyDescent="0.15">
      <c r="A60" s="37"/>
      <c r="B60" s="37"/>
      <c r="C60" s="318"/>
      <c r="D60" s="316"/>
      <c r="E60" s="316"/>
      <c r="F60" s="317"/>
      <c r="G60" s="328" t="s">
        <v>285</v>
      </c>
      <c r="H60" s="328"/>
      <c r="I60" s="328"/>
      <c r="J60" s="328"/>
      <c r="K60" s="328"/>
      <c r="L60" s="328"/>
      <c r="M60" s="328"/>
      <c r="N60" s="328"/>
      <c r="O60" s="37"/>
      <c r="P60" s="37"/>
      <c r="Q60" s="37"/>
      <c r="R60" s="37"/>
      <c r="S60" s="37"/>
      <c r="T60" s="37"/>
    </row>
    <row r="61" spans="1:20" ht="15.75" customHeight="1" x14ac:dyDescent="0.15">
      <c r="A61" s="37"/>
      <c r="B61" s="37"/>
      <c r="C61" s="324" t="s">
        <v>273</v>
      </c>
      <c r="D61" s="325"/>
      <c r="E61" s="325"/>
      <c r="F61" s="326"/>
      <c r="G61" s="327" t="s">
        <v>286</v>
      </c>
      <c r="H61" s="327"/>
      <c r="I61" s="327"/>
      <c r="J61" s="327"/>
      <c r="K61" s="327"/>
      <c r="L61" s="327"/>
      <c r="M61" s="327"/>
      <c r="N61" s="327"/>
      <c r="O61" s="73"/>
      <c r="P61" s="37"/>
      <c r="Q61" s="37"/>
      <c r="R61" s="37"/>
      <c r="S61" s="37"/>
      <c r="T61" s="37"/>
    </row>
    <row r="62" spans="1:20" ht="6" customHeight="1" x14ac:dyDescent="0.15">
      <c r="A62" s="37"/>
      <c r="B62" s="72"/>
      <c r="C62" s="279"/>
      <c r="D62" s="279"/>
      <c r="E62" s="279"/>
      <c r="F62" s="279"/>
      <c r="G62" s="73"/>
      <c r="H62" s="73"/>
      <c r="I62" s="73"/>
      <c r="J62" s="73"/>
      <c r="K62" s="73"/>
      <c r="L62" s="73"/>
      <c r="M62" s="73"/>
      <c r="N62" s="73"/>
      <c r="O62" s="73"/>
      <c r="P62" s="37"/>
      <c r="Q62" s="37"/>
      <c r="R62" s="37"/>
      <c r="S62" s="37"/>
      <c r="T62" s="37"/>
    </row>
    <row r="63" spans="1:20" ht="15.75" customHeight="1" x14ac:dyDescent="0.15">
      <c r="A63" s="37"/>
      <c r="B63" s="72"/>
      <c r="C63" s="315" t="s">
        <v>274</v>
      </c>
      <c r="D63" s="316"/>
      <c r="E63" s="316"/>
      <c r="F63" s="317"/>
      <c r="G63" s="327"/>
      <c r="H63" s="327"/>
      <c r="I63" s="327"/>
      <c r="J63" s="327"/>
      <c r="K63" s="327"/>
      <c r="L63" s="327"/>
      <c r="M63" s="327"/>
      <c r="N63" s="327"/>
      <c r="O63" s="73"/>
      <c r="P63" s="37"/>
      <c r="Q63" s="37"/>
      <c r="R63" s="37"/>
      <c r="S63" s="37"/>
      <c r="T63" s="37"/>
    </row>
    <row r="64" spans="1:20" ht="15.75" customHeight="1" x14ac:dyDescent="0.15">
      <c r="A64" s="37"/>
      <c r="B64" s="72"/>
      <c r="C64" s="315" t="s">
        <v>246</v>
      </c>
      <c r="D64" s="322"/>
      <c r="E64" s="322"/>
      <c r="F64" s="323"/>
      <c r="G64" s="327"/>
      <c r="H64" s="327"/>
      <c r="I64" s="327"/>
      <c r="J64" s="327"/>
      <c r="K64" s="327"/>
      <c r="L64" s="327"/>
      <c r="M64" s="327"/>
      <c r="N64" s="327"/>
      <c r="O64" s="73"/>
      <c r="P64" s="37"/>
      <c r="Q64" s="37"/>
      <c r="R64" s="37"/>
      <c r="S64" s="37"/>
      <c r="T64" s="37"/>
    </row>
    <row r="65" spans="1:20" ht="15.75" customHeight="1" x14ac:dyDescent="0.15">
      <c r="A65" s="37"/>
      <c r="B65" s="72"/>
      <c r="C65" s="315" t="s">
        <v>150</v>
      </c>
      <c r="D65" s="322"/>
      <c r="E65" s="322"/>
      <c r="F65" s="323"/>
      <c r="G65" s="327"/>
      <c r="H65" s="327"/>
      <c r="I65" s="327"/>
      <c r="J65" s="327"/>
      <c r="K65" s="327"/>
      <c r="L65" s="327"/>
      <c r="M65" s="327"/>
      <c r="N65" s="327"/>
      <c r="O65" s="73"/>
      <c r="P65" s="37"/>
      <c r="Q65" s="37"/>
      <c r="R65" s="37"/>
      <c r="S65" s="37"/>
      <c r="T65" s="37"/>
    </row>
    <row r="66" spans="1:20" ht="15.75" customHeight="1" x14ac:dyDescent="0.15">
      <c r="A66" s="37"/>
      <c r="B66" s="72"/>
      <c r="C66" s="319" t="s">
        <v>247</v>
      </c>
      <c r="D66" s="320"/>
      <c r="E66" s="320"/>
      <c r="F66" s="321"/>
      <c r="G66" s="327" t="s">
        <v>245</v>
      </c>
      <c r="H66" s="327"/>
      <c r="I66" s="327"/>
      <c r="J66" s="327"/>
      <c r="K66" s="327"/>
      <c r="L66" s="327"/>
      <c r="M66" s="327"/>
      <c r="N66" s="327"/>
      <c r="O66" s="73"/>
      <c r="P66" s="37"/>
      <c r="Q66" s="37"/>
      <c r="R66" s="37"/>
      <c r="S66" s="37"/>
      <c r="T66" s="37"/>
    </row>
    <row r="67" spans="1:20" ht="15.75" customHeight="1" x14ac:dyDescent="0.15">
      <c r="A67" s="37"/>
      <c r="B67" s="72"/>
      <c r="C67" s="319"/>
      <c r="D67" s="320"/>
      <c r="E67" s="320"/>
      <c r="F67" s="321"/>
      <c r="G67" s="327" t="s">
        <v>219</v>
      </c>
      <c r="H67" s="327"/>
      <c r="I67" s="327"/>
      <c r="J67" s="327"/>
      <c r="K67" s="327"/>
      <c r="L67" s="327"/>
      <c r="M67" s="327"/>
      <c r="N67" s="327"/>
      <c r="O67" s="73"/>
      <c r="P67" s="37"/>
      <c r="Q67" s="37"/>
      <c r="R67" s="37"/>
      <c r="S67" s="37"/>
      <c r="T67" s="37"/>
    </row>
    <row r="68" spans="1:20" ht="14.25" x14ac:dyDescent="0.15">
      <c r="A68" s="37"/>
      <c r="B68" s="37"/>
      <c r="C68" s="20"/>
      <c r="D68" s="73"/>
      <c r="E68" s="73"/>
      <c r="F68" s="73"/>
      <c r="G68" s="73"/>
      <c r="H68" s="73"/>
      <c r="I68" s="73"/>
      <c r="J68" s="73"/>
      <c r="K68" s="37"/>
      <c r="L68" s="37"/>
      <c r="M68" s="37"/>
      <c r="N68" s="37"/>
      <c r="O68" s="37"/>
      <c r="P68" s="37"/>
      <c r="Q68" s="37"/>
      <c r="R68" s="37"/>
      <c r="S68" s="37"/>
      <c r="T68" s="37"/>
    </row>
    <row r="69" spans="1:20" ht="15.75" customHeight="1" x14ac:dyDescent="0.15">
      <c r="A69" s="37"/>
      <c r="B69" s="20" t="s">
        <v>215</v>
      </c>
      <c r="C69" s="74"/>
      <c r="D69" s="76"/>
      <c r="E69" s="73"/>
      <c r="F69" s="73"/>
      <c r="G69" s="73"/>
      <c r="H69" s="73"/>
      <c r="I69" s="73"/>
      <c r="J69" s="73"/>
      <c r="K69" s="37"/>
      <c r="L69" s="37"/>
      <c r="M69" s="37"/>
      <c r="N69" s="37"/>
      <c r="O69" s="37"/>
      <c r="P69" s="37"/>
      <c r="Q69" s="37"/>
      <c r="R69" s="37"/>
      <c r="S69" s="37"/>
      <c r="T69" s="37"/>
    </row>
    <row r="70" spans="1:20" ht="15.75" customHeight="1" x14ac:dyDescent="0.15">
      <c r="A70" s="37"/>
      <c r="B70" s="72"/>
      <c r="C70" s="37" t="s">
        <v>297</v>
      </c>
      <c r="D70" s="73"/>
      <c r="E70" s="37"/>
      <c r="F70" s="37"/>
      <c r="G70" s="37"/>
      <c r="H70" s="37"/>
      <c r="I70" s="37"/>
      <c r="J70" s="37"/>
      <c r="K70" s="37"/>
      <c r="L70" s="37"/>
      <c r="M70" s="37"/>
      <c r="N70" s="37"/>
      <c r="O70" s="37"/>
      <c r="P70" s="37"/>
      <c r="Q70" s="37"/>
      <c r="R70" s="37"/>
      <c r="S70" s="37"/>
      <c r="T70" s="37"/>
    </row>
    <row r="71" spans="1:20" ht="14.25" x14ac:dyDescent="0.15">
      <c r="A71" s="37"/>
      <c r="B71" s="37"/>
      <c r="C71" s="20"/>
      <c r="D71" s="20"/>
      <c r="E71" s="37"/>
      <c r="F71" s="37"/>
      <c r="G71" s="37"/>
      <c r="H71" s="37"/>
      <c r="I71" s="37"/>
      <c r="J71" s="37"/>
      <c r="K71" s="37"/>
      <c r="L71" s="37"/>
      <c r="M71" s="37"/>
      <c r="N71" s="37"/>
      <c r="O71" s="37"/>
      <c r="P71" s="37"/>
      <c r="Q71" s="37"/>
      <c r="R71" s="37"/>
      <c r="S71" s="37"/>
      <c r="T71" s="37"/>
    </row>
    <row r="72" spans="1:20" ht="14.25" x14ac:dyDescent="0.15">
      <c r="A72" s="37"/>
      <c r="B72" s="37"/>
      <c r="C72" s="37"/>
      <c r="E72" s="37"/>
      <c r="F72" s="37"/>
      <c r="G72" s="37"/>
      <c r="H72" s="37"/>
      <c r="I72" s="37"/>
      <c r="J72" s="37"/>
      <c r="K72" s="37"/>
      <c r="L72" s="37"/>
      <c r="M72" s="37"/>
      <c r="N72" s="37"/>
      <c r="O72" s="37"/>
      <c r="P72" s="37"/>
      <c r="Q72" s="37"/>
      <c r="R72" s="37"/>
      <c r="S72" s="37"/>
      <c r="T72" s="37"/>
    </row>
    <row r="73" spans="1:20" ht="14.25" x14ac:dyDescent="0.15">
      <c r="A73" s="37"/>
      <c r="B73" s="37"/>
      <c r="C73" s="37"/>
      <c r="D73" s="37"/>
      <c r="E73" s="37"/>
      <c r="F73" s="37"/>
      <c r="G73" s="37"/>
      <c r="H73" s="37"/>
      <c r="I73" s="37"/>
      <c r="J73" s="37"/>
      <c r="K73" s="37"/>
      <c r="L73" s="37"/>
      <c r="M73" s="37"/>
      <c r="N73" s="37"/>
      <c r="O73" s="37"/>
      <c r="P73" s="37"/>
      <c r="Q73" s="37"/>
      <c r="R73" s="37"/>
      <c r="S73" s="37"/>
      <c r="T73" s="37"/>
    </row>
  </sheetData>
  <mergeCells count="32">
    <mergeCell ref="E7:H7"/>
    <mergeCell ref="B15:O15"/>
    <mergeCell ref="M9:O9"/>
    <mergeCell ref="B11:O11"/>
    <mergeCell ref="B13:O13"/>
    <mergeCell ref="F54:K54"/>
    <mergeCell ref="G59:N59"/>
    <mergeCell ref="B24:O26"/>
    <mergeCell ref="B17:O17"/>
    <mergeCell ref="B19:O19"/>
    <mergeCell ref="B29:N29"/>
    <mergeCell ref="G42:I42"/>
    <mergeCell ref="G44:I44"/>
    <mergeCell ref="G46:I46"/>
    <mergeCell ref="G36:O36"/>
    <mergeCell ref="B22:F22"/>
    <mergeCell ref="L3:O3"/>
    <mergeCell ref="E49:O51"/>
    <mergeCell ref="C58:F60"/>
    <mergeCell ref="C66:F67"/>
    <mergeCell ref="C64:F64"/>
    <mergeCell ref="C65:F65"/>
    <mergeCell ref="C61:F61"/>
    <mergeCell ref="C63:F63"/>
    <mergeCell ref="G67:N67"/>
    <mergeCell ref="G58:N58"/>
    <mergeCell ref="G60:N60"/>
    <mergeCell ref="G61:N61"/>
    <mergeCell ref="G63:N63"/>
    <mergeCell ref="G64:N64"/>
    <mergeCell ref="G65:N65"/>
    <mergeCell ref="G66:N66"/>
  </mergeCells>
  <phoneticPr fontId="5"/>
  <pageMargins left="0.70866141732283472" right="0.70866141732283472" top="0.74803149606299213" bottom="0.74803149606299213" header="0.31496062992125984" footer="0.31496062992125984"/>
  <pageSetup paperSize="9" scale="88" orientation="portrait" r:id="rId1"/>
  <colBreaks count="1" manualBreakCount="1">
    <brk id="16" max="67"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0</xdr:colOff>
                    <xdr:row>35</xdr:row>
                    <xdr:rowOff>76200</xdr:rowOff>
                  </from>
                  <to>
                    <xdr:col>5</xdr:col>
                    <xdr:colOff>76200</xdr:colOff>
                    <xdr:row>35</xdr:row>
                    <xdr:rowOff>333375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0</xdr:colOff>
                    <xdr:row>36</xdr:row>
                    <xdr:rowOff>57150</xdr:rowOff>
                  </from>
                  <to>
                    <xdr:col>5</xdr:col>
                    <xdr:colOff>76200</xdr:colOff>
                    <xdr:row>37</xdr:row>
                    <xdr:rowOff>247650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I58"/>
  <sheetViews>
    <sheetView view="pageBreakPreview" topLeftCell="A26" zoomScaleSheetLayoutView="100" workbookViewId="0">
      <selection activeCell="A50" sqref="A50"/>
    </sheetView>
  </sheetViews>
  <sheetFormatPr defaultColWidth="9.125" defaultRowHeight="13.5" x14ac:dyDescent="0.15"/>
  <cols>
    <col min="1" max="1" width="3.625" style="81" customWidth="1"/>
    <col min="2" max="2" width="4.875" style="81" customWidth="1"/>
    <col min="3" max="3" width="10.625" style="81" customWidth="1"/>
    <col min="4" max="4" width="11.75" style="81" customWidth="1"/>
    <col min="5" max="5" width="1.75" style="81" customWidth="1"/>
    <col min="6" max="6" width="12.625" style="81" customWidth="1"/>
    <col min="7" max="7" width="50.625" style="81" customWidth="1"/>
    <col min="8" max="16384" width="9.125" style="81"/>
  </cols>
  <sheetData>
    <row r="1" spans="1:8" ht="15.75" customHeight="1" x14ac:dyDescent="0.15">
      <c r="A1" s="82"/>
      <c r="B1" s="82"/>
      <c r="C1" s="82"/>
      <c r="D1" s="82"/>
      <c r="E1" s="82"/>
      <c r="F1" s="82"/>
      <c r="G1" s="121" t="s">
        <v>248</v>
      </c>
    </row>
    <row r="2" spans="1:8" ht="14.25" customHeight="1" x14ac:dyDescent="0.15">
      <c r="A2" s="82"/>
      <c r="B2" s="82"/>
      <c r="C2" s="82"/>
      <c r="D2" s="82"/>
      <c r="E2" s="82"/>
      <c r="F2" s="82"/>
      <c r="G2" s="122"/>
    </row>
    <row r="3" spans="1:8" ht="15.75" customHeight="1" x14ac:dyDescent="0.15">
      <c r="A3" s="340" t="str">
        <f>設定!B8</f>
        <v>令和〇年○○月○○日</v>
      </c>
      <c r="B3" s="340"/>
      <c r="C3" s="340"/>
      <c r="D3" s="340"/>
      <c r="E3" s="82"/>
      <c r="F3" s="82"/>
      <c r="G3" s="123"/>
    </row>
    <row r="4" spans="1:8" ht="15.75" customHeight="1" x14ac:dyDescent="0.15">
      <c r="A4" s="363" t="str">
        <f>設定!B6</f>
        <v>代表提案者の名称</v>
      </c>
      <c r="B4" s="363"/>
      <c r="C4" s="363"/>
      <c r="D4" s="363"/>
      <c r="E4" s="363"/>
      <c r="F4" s="363"/>
      <c r="G4" s="363"/>
    </row>
    <row r="5" spans="1:8" ht="14.25" customHeight="1" x14ac:dyDescent="0.15">
      <c r="B5" s="85"/>
      <c r="C5" s="85"/>
      <c r="D5" s="85"/>
      <c r="E5" s="85"/>
      <c r="F5" s="85"/>
      <c r="G5" s="124"/>
    </row>
    <row r="6" spans="1:8" ht="39" customHeight="1" x14ac:dyDescent="0.15">
      <c r="A6" s="366" t="s">
        <v>269</v>
      </c>
      <c r="B6" s="367"/>
      <c r="C6" s="367"/>
      <c r="D6" s="367"/>
      <c r="E6" s="367"/>
      <c r="F6" s="367"/>
      <c r="G6" s="367"/>
    </row>
    <row r="7" spans="1:8" ht="17.25" hidden="1" x14ac:dyDescent="0.15">
      <c r="A7" s="83"/>
      <c r="B7" s="83"/>
      <c r="C7" s="83"/>
      <c r="D7" s="83"/>
      <c r="E7" s="83"/>
      <c r="F7" s="83"/>
      <c r="G7" s="83"/>
    </row>
    <row r="8" spans="1:8" ht="17.25" hidden="1" x14ac:dyDescent="0.15">
      <c r="A8" s="84"/>
      <c r="B8" s="83"/>
      <c r="C8" s="83"/>
      <c r="D8" s="83"/>
      <c r="E8" s="83"/>
      <c r="F8" s="83"/>
      <c r="G8" s="83"/>
    </row>
    <row r="9" spans="1:8" ht="14.25" thickBot="1" x14ac:dyDescent="0.2">
      <c r="D9" s="98"/>
      <c r="E9" s="98"/>
      <c r="F9" s="98"/>
      <c r="G9" s="125" t="s">
        <v>225</v>
      </c>
    </row>
    <row r="10" spans="1:8" ht="14.25" customHeight="1" x14ac:dyDescent="0.15">
      <c r="A10" s="368" t="s">
        <v>258</v>
      </c>
      <c r="B10" s="369"/>
      <c r="C10" s="372" t="s">
        <v>226</v>
      </c>
      <c r="D10" s="373"/>
      <c r="E10" s="374" t="s">
        <v>227</v>
      </c>
      <c r="F10" s="375"/>
      <c r="G10" s="378" t="s">
        <v>229</v>
      </c>
    </row>
    <row r="11" spans="1:8" ht="14.25" customHeight="1" thickBot="1" x14ac:dyDescent="0.2">
      <c r="A11" s="370"/>
      <c r="B11" s="371"/>
      <c r="C11" s="86" t="s">
        <v>180</v>
      </c>
      <c r="D11" s="99" t="s">
        <v>230</v>
      </c>
      <c r="E11" s="376"/>
      <c r="F11" s="377"/>
      <c r="G11" s="379"/>
    </row>
    <row r="12" spans="1:8" ht="14.25" thickTop="1" x14ac:dyDescent="0.15">
      <c r="A12" s="357" t="s">
        <v>170</v>
      </c>
      <c r="B12" s="364"/>
      <c r="C12" s="87"/>
      <c r="D12" s="100" t="s">
        <v>231</v>
      </c>
      <c r="E12" s="110"/>
      <c r="F12" s="118">
        <f>SUM(E13:E19)</f>
        <v>0</v>
      </c>
      <c r="G12" s="126"/>
      <c r="H12" s="137"/>
    </row>
    <row r="13" spans="1:8" ht="14.25" customHeight="1" x14ac:dyDescent="0.15">
      <c r="A13" s="357"/>
      <c r="B13" s="364"/>
      <c r="C13" s="88"/>
      <c r="D13" s="101" t="s">
        <v>29</v>
      </c>
      <c r="E13" s="111"/>
      <c r="F13" s="119">
        <f>SUM(F15:F19)</f>
        <v>0</v>
      </c>
      <c r="G13" s="127"/>
      <c r="H13" s="137"/>
    </row>
    <row r="14" spans="1:8" ht="14.25" customHeight="1" x14ac:dyDescent="0.15">
      <c r="A14" s="357"/>
      <c r="B14" s="364"/>
      <c r="C14" s="89" t="s">
        <v>48</v>
      </c>
      <c r="D14" s="102"/>
      <c r="E14" s="361">
        <v>0</v>
      </c>
      <c r="F14" s="362"/>
      <c r="G14" s="128"/>
      <c r="H14" s="137"/>
    </row>
    <row r="15" spans="1:8" ht="14.25" customHeight="1" x14ac:dyDescent="0.15">
      <c r="A15" s="357"/>
      <c r="B15" s="364"/>
      <c r="C15" s="90"/>
      <c r="D15" s="103"/>
      <c r="E15" s="112"/>
      <c r="F15" s="268"/>
      <c r="G15" s="129"/>
      <c r="H15" s="137"/>
    </row>
    <row r="16" spans="1:8" ht="14.25" customHeight="1" x14ac:dyDescent="0.15">
      <c r="A16" s="357"/>
      <c r="B16" s="364"/>
      <c r="C16" s="88"/>
      <c r="D16" s="104"/>
      <c r="E16" s="113"/>
      <c r="F16" s="269"/>
      <c r="G16" s="130"/>
      <c r="H16" s="137"/>
    </row>
    <row r="17" spans="1:8" ht="14.25" customHeight="1" x14ac:dyDescent="0.15">
      <c r="A17" s="357"/>
      <c r="B17" s="364"/>
      <c r="C17" s="89" t="s">
        <v>232</v>
      </c>
      <c r="D17" s="102"/>
      <c r="E17" s="361">
        <v>0</v>
      </c>
      <c r="F17" s="362"/>
      <c r="G17" s="131"/>
      <c r="H17" s="137"/>
    </row>
    <row r="18" spans="1:8" ht="14.25" customHeight="1" x14ac:dyDescent="0.15">
      <c r="A18" s="357"/>
      <c r="B18" s="364"/>
      <c r="C18" s="90"/>
      <c r="D18" s="103"/>
      <c r="E18" s="112"/>
      <c r="F18" s="268"/>
      <c r="G18" s="129"/>
      <c r="H18" s="137"/>
    </row>
    <row r="19" spans="1:8" x14ac:dyDescent="0.15">
      <c r="A19" s="359"/>
      <c r="B19" s="365"/>
      <c r="C19" s="88"/>
      <c r="D19" s="104"/>
      <c r="E19" s="114"/>
      <c r="F19" s="270"/>
      <c r="G19" s="130"/>
      <c r="H19" s="137"/>
    </row>
    <row r="20" spans="1:8" x14ac:dyDescent="0.15">
      <c r="A20" s="355" t="s">
        <v>233</v>
      </c>
      <c r="B20" s="356"/>
      <c r="C20" s="91"/>
      <c r="D20" s="105" t="s">
        <v>231</v>
      </c>
      <c r="E20" s="115"/>
      <c r="F20" s="120">
        <f>SUM(E22:E24)</f>
        <v>0</v>
      </c>
      <c r="G20" s="132"/>
      <c r="H20" s="137"/>
    </row>
    <row r="21" spans="1:8" ht="14.25" customHeight="1" x14ac:dyDescent="0.15">
      <c r="A21" s="357"/>
      <c r="B21" s="358"/>
      <c r="C21" s="92"/>
      <c r="D21" s="106" t="s">
        <v>29</v>
      </c>
      <c r="E21" s="111"/>
      <c r="F21" s="119">
        <f>SUM(F23:F24)</f>
        <v>0</v>
      </c>
      <c r="G21" s="133"/>
      <c r="H21" s="137"/>
    </row>
    <row r="22" spans="1:8" ht="14.25" customHeight="1" x14ac:dyDescent="0.15">
      <c r="A22" s="357"/>
      <c r="B22" s="358"/>
      <c r="C22" s="89" t="s">
        <v>234</v>
      </c>
      <c r="D22" s="107"/>
      <c r="E22" s="361">
        <v>0</v>
      </c>
      <c r="F22" s="362"/>
      <c r="G22" s="131"/>
      <c r="H22" s="137"/>
    </row>
    <row r="23" spans="1:8" ht="14.25" customHeight="1" x14ac:dyDescent="0.15">
      <c r="A23" s="357"/>
      <c r="B23" s="358"/>
      <c r="C23" s="93"/>
      <c r="D23" s="103"/>
      <c r="E23" s="116"/>
      <c r="F23" s="271"/>
      <c r="G23" s="129"/>
      <c r="H23" s="137"/>
    </row>
    <row r="24" spans="1:8" ht="14.25" customHeight="1" x14ac:dyDescent="0.15">
      <c r="A24" s="359"/>
      <c r="B24" s="360"/>
      <c r="C24" s="92"/>
      <c r="D24" s="108"/>
      <c r="E24" s="117"/>
      <c r="F24" s="270"/>
      <c r="G24" s="130"/>
      <c r="H24" s="137"/>
    </row>
    <row r="25" spans="1:8" x14ac:dyDescent="0.15">
      <c r="A25" s="355" t="s">
        <v>235</v>
      </c>
      <c r="B25" s="356"/>
      <c r="C25" s="91"/>
      <c r="D25" s="109" t="s">
        <v>231</v>
      </c>
      <c r="E25" s="115"/>
      <c r="F25" s="120">
        <f>SUM(E27:E44)</f>
        <v>0</v>
      </c>
      <c r="G25" s="132"/>
      <c r="H25" s="137"/>
    </row>
    <row r="26" spans="1:8" ht="14.25" customHeight="1" x14ac:dyDescent="0.15">
      <c r="A26" s="357"/>
      <c r="B26" s="358"/>
      <c r="C26" s="94"/>
      <c r="D26" s="106" t="s">
        <v>29</v>
      </c>
      <c r="E26" s="111"/>
      <c r="F26" s="119">
        <f>SUM(F27:F44)</f>
        <v>0</v>
      </c>
      <c r="G26" s="133"/>
      <c r="H26" s="137"/>
    </row>
    <row r="27" spans="1:8" ht="14.25" customHeight="1" x14ac:dyDescent="0.15">
      <c r="A27" s="357"/>
      <c r="B27" s="358"/>
      <c r="C27" s="91" t="s">
        <v>236</v>
      </c>
      <c r="D27" s="107"/>
      <c r="E27" s="361">
        <v>0</v>
      </c>
      <c r="F27" s="362"/>
      <c r="G27" s="131"/>
      <c r="H27" s="137"/>
    </row>
    <row r="28" spans="1:8" ht="14.25" customHeight="1" x14ac:dyDescent="0.15">
      <c r="A28" s="357"/>
      <c r="B28" s="358"/>
      <c r="C28" s="95"/>
      <c r="D28" s="103"/>
      <c r="E28" s="116"/>
      <c r="F28" s="271"/>
      <c r="G28" s="129"/>
      <c r="H28" s="137"/>
    </row>
    <row r="29" spans="1:8" ht="14.25" customHeight="1" x14ac:dyDescent="0.15">
      <c r="A29" s="357"/>
      <c r="B29" s="358"/>
      <c r="C29" s="92"/>
      <c r="D29" s="108"/>
      <c r="E29" s="117"/>
      <c r="F29" s="272"/>
      <c r="G29" s="130"/>
      <c r="H29" s="137"/>
    </row>
    <row r="30" spans="1:8" ht="14.25" customHeight="1" x14ac:dyDescent="0.15">
      <c r="A30" s="357"/>
      <c r="B30" s="358"/>
      <c r="C30" s="89" t="s">
        <v>228</v>
      </c>
      <c r="D30" s="107"/>
      <c r="E30" s="361">
        <v>0</v>
      </c>
      <c r="F30" s="362"/>
      <c r="G30" s="131"/>
      <c r="H30" s="137"/>
    </row>
    <row r="31" spans="1:8" ht="14.25" customHeight="1" x14ac:dyDescent="0.15">
      <c r="A31" s="357"/>
      <c r="B31" s="358"/>
      <c r="C31" s="93"/>
      <c r="D31" s="103"/>
      <c r="E31" s="116"/>
      <c r="F31" s="271"/>
      <c r="G31" s="129"/>
      <c r="H31" s="137"/>
    </row>
    <row r="32" spans="1:8" ht="14.25" customHeight="1" x14ac:dyDescent="0.15">
      <c r="A32" s="357"/>
      <c r="B32" s="358"/>
      <c r="C32" s="92"/>
      <c r="D32" s="108"/>
      <c r="E32" s="117"/>
      <c r="F32" s="272"/>
      <c r="G32" s="130"/>
      <c r="H32" s="137"/>
    </row>
    <row r="33" spans="1:9" ht="14.25" customHeight="1" x14ac:dyDescent="0.15">
      <c r="A33" s="357"/>
      <c r="B33" s="358"/>
      <c r="C33" s="89" t="s">
        <v>237</v>
      </c>
      <c r="D33" s="107"/>
      <c r="E33" s="361">
        <v>0</v>
      </c>
      <c r="F33" s="362"/>
      <c r="G33" s="131"/>
      <c r="H33" s="137"/>
    </row>
    <row r="34" spans="1:9" ht="14.25" customHeight="1" x14ac:dyDescent="0.15">
      <c r="A34" s="357"/>
      <c r="B34" s="358"/>
      <c r="C34" s="95"/>
      <c r="D34" s="103"/>
      <c r="E34" s="116"/>
      <c r="F34" s="271"/>
      <c r="G34" s="129"/>
      <c r="H34" s="137"/>
    </row>
    <row r="35" spans="1:9" ht="14.25" customHeight="1" x14ac:dyDescent="0.15">
      <c r="A35" s="357"/>
      <c r="B35" s="358"/>
      <c r="C35" s="96"/>
      <c r="D35" s="108"/>
      <c r="E35" s="117"/>
      <c r="F35" s="272"/>
      <c r="G35" s="130"/>
      <c r="H35" s="137"/>
    </row>
    <row r="36" spans="1:9" ht="14.25" customHeight="1" x14ac:dyDescent="0.15">
      <c r="A36" s="357"/>
      <c r="B36" s="358"/>
      <c r="C36" s="97" t="s">
        <v>238</v>
      </c>
      <c r="D36" s="107"/>
      <c r="E36" s="361">
        <v>0</v>
      </c>
      <c r="F36" s="362"/>
      <c r="G36" s="131"/>
      <c r="H36" s="137"/>
    </row>
    <row r="37" spans="1:9" ht="14.25" customHeight="1" x14ac:dyDescent="0.15">
      <c r="A37" s="357"/>
      <c r="B37" s="358"/>
      <c r="C37" s="95"/>
      <c r="D37" s="103"/>
      <c r="E37" s="116"/>
      <c r="F37" s="271"/>
      <c r="G37" s="134"/>
      <c r="H37" s="137"/>
    </row>
    <row r="38" spans="1:9" ht="14.25" customHeight="1" x14ac:dyDescent="0.15">
      <c r="A38" s="357"/>
      <c r="B38" s="358"/>
      <c r="C38" s="92"/>
      <c r="D38" s="104"/>
      <c r="E38" s="117"/>
      <c r="F38" s="272"/>
      <c r="G38" s="135"/>
      <c r="H38" s="137"/>
    </row>
    <row r="39" spans="1:9" ht="14.25" customHeight="1" x14ac:dyDescent="0.15">
      <c r="A39" s="357"/>
      <c r="B39" s="358"/>
      <c r="C39" s="89" t="s">
        <v>239</v>
      </c>
      <c r="D39" s="102"/>
      <c r="E39" s="361">
        <v>0</v>
      </c>
      <c r="F39" s="362"/>
      <c r="G39" s="131"/>
      <c r="H39" s="137"/>
    </row>
    <row r="40" spans="1:9" ht="14.25" customHeight="1" x14ac:dyDescent="0.15">
      <c r="A40" s="357"/>
      <c r="B40" s="358"/>
      <c r="C40" s="95"/>
      <c r="D40" s="103"/>
      <c r="E40" s="116"/>
      <c r="F40" s="271"/>
      <c r="G40" s="129"/>
      <c r="H40" s="137"/>
    </row>
    <row r="41" spans="1:9" ht="14.25" customHeight="1" x14ac:dyDescent="0.15">
      <c r="A41" s="357"/>
      <c r="B41" s="358"/>
      <c r="C41" s="92"/>
      <c r="D41" s="108"/>
      <c r="E41" s="117"/>
      <c r="F41" s="272"/>
      <c r="G41" s="130"/>
      <c r="H41" s="137"/>
    </row>
    <row r="42" spans="1:9" ht="14.25" customHeight="1" x14ac:dyDescent="0.15">
      <c r="A42" s="357"/>
      <c r="B42" s="358"/>
      <c r="C42" s="89" t="s">
        <v>240</v>
      </c>
      <c r="D42" s="107"/>
      <c r="E42" s="361">
        <v>0</v>
      </c>
      <c r="F42" s="362"/>
      <c r="G42" s="131"/>
      <c r="H42" s="137"/>
    </row>
    <row r="43" spans="1:9" ht="14.25" customHeight="1" x14ac:dyDescent="0.15">
      <c r="A43" s="357"/>
      <c r="B43" s="358"/>
      <c r="C43" s="93"/>
      <c r="D43" s="103"/>
      <c r="E43" s="112"/>
      <c r="F43" s="268"/>
      <c r="G43" s="129"/>
      <c r="H43" s="137"/>
    </row>
    <row r="44" spans="1:9" ht="14.25" customHeight="1" thickBot="1" x14ac:dyDescent="0.2">
      <c r="A44" s="357"/>
      <c r="B44" s="358"/>
      <c r="C44" s="92"/>
      <c r="D44" s="108"/>
      <c r="E44" s="117"/>
      <c r="F44" s="273"/>
      <c r="G44" s="136"/>
      <c r="H44" s="137"/>
    </row>
    <row r="45" spans="1:9" ht="14.25" thickTop="1" x14ac:dyDescent="0.15">
      <c r="A45" s="342" t="s">
        <v>83</v>
      </c>
      <c r="B45" s="343"/>
      <c r="C45" s="343"/>
      <c r="D45" s="344"/>
      <c r="E45" s="345">
        <f>SUMIF(D:D,"【変更前小計】",F:F)</f>
        <v>0</v>
      </c>
      <c r="F45" s="346"/>
      <c r="G45" s="347"/>
      <c r="H45" s="138"/>
    </row>
    <row r="46" spans="1:9" ht="14.25" thickBot="1" x14ac:dyDescent="0.2">
      <c r="A46" s="349" t="s">
        <v>241</v>
      </c>
      <c r="B46" s="350"/>
      <c r="C46" s="350"/>
      <c r="D46" s="351"/>
      <c r="E46" s="352">
        <f>SUMIF(D:D,"【小計】",F:F)</f>
        <v>0</v>
      </c>
      <c r="F46" s="353"/>
      <c r="G46" s="348"/>
      <c r="H46" s="138"/>
      <c r="I46" s="139"/>
    </row>
    <row r="47" spans="1:9" ht="20.100000000000001" customHeight="1" x14ac:dyDescent="0.15">
      <c r="A47" s="81" t="s">
        <v>12</v>
      </c>
    </row>
    <row r="48" spans="1:9" ht="15.75" customHeight="1" x14ac:dyDescent="0.15">
      <c r="A48" s="72" t="s">
        <v>179</v>
      </c>
      <c r="B48" s="81" t="s">
        <v>287</v>
      </c>
    </row>
    <row r="49" spans="1:7" ht="5.25" customHeight="1" x14ac:dyDescent="0.15">
      <c r="A49" s="72"/>
    </row>
    <row r="50" spans="1:7" ht="15.75" customHeight="1" x14ac:dyDescent="0.15">
      <c r="A50" s="72" t="s">
        <v>174</v>
      </c>
      <c r="B50" s="354" t="s">
        <v>281</v>
      </c>
      <c r="C50" s="354"/>
      <c r="D50" s="354"/>
      <c r="E50" s="354"/>
      <c r="F50" s="354"/>
      <c r="G50" s="354"/>
    </row>
    <row r="51" spans="1:7" ht="5.25" customHeight="1" x14ac:dyDescent="0.15">
      <c r="A51" s="72"/>
      <c r="B51" s="73"/>
      <c r="C51" s="73"/>
      <c r="D51" s="73"/>
      <c r="E51" s="73"/>
      <c r="F51" s="73"/>
      <c r="G51" s="73"/>
    </row>
    <row r="52" spans="1:7" ht="15.75" customHeight="1" x14ac:dyDescent="0.15">
      <c r="A52" s="72" t="s">
        <v>30</v>
      </c>
      <c r="B52" s="341" t="s">
        <v>242</v>
      </c>
      <c r="C52" s="341"/>
      <c r="D52" s="341"/>
      <c r="E52" s="341"/>
      <c r="F52" s="341"/>
      <c r="G52" s="341"/>
    </row>
    <row r="53" spans="1:7" ht="5.25" customHeight="1" x14ac:dyDescent="0.15">
      <c r="A53" s="72"/>
    </row>
    <row r="54" spans="1:7" ht="15.75" customHeight="1" x14ac:dyDescent="0.15">
      <c r="A54" s="72" t="s">
        <v>7</v>
      </c>
      <c r="B54" s="81" t="s">
        <v>279</v>
      </c>
    </row>
    <row r="55" spans="1:7" ht="5.25" customHeight="1" x14ac:dyDescent="0.15">
      <c r="A55" s="72"/>
    </row>
    <row r="56" spans="1:7" ht="15.75" customHeight="1" x14ac:dyDescent="0.15">
      <c r="A56" s="72" t="s">
        <v>122</v>
      </c>
      <c r="B56" s="81" t="s">
        <v>288</v>
      </c>
    </row>
    <row r="57" spans="1:7" ht="5.25" customHeight="1" x14ac:dyDescent="0.15">
      <c r="A57" s="72"/>
    </row>
    <row r="58" spans="1:7" ht="15.75" customHeight="1" x14ac:dyDescent="0.15">
      <c r="A58" s="72" t="s">
        <v>243</v>
      </c>
      <c r="B58" s="81" t="s">
        <v>289</v>
      </c>
    </row>
  </sheetData>
  <mergeCells count="26">
    <mergeCell ref="A4:G4"/>
    <mergeCell ref="E42:F42"/>
    <mergeCell ref="A12:B19"/>
    <mergeCell ref="E14:F14"/>
    <mergeCell ref="E17:F17"/>
    <mergeCell ref="A6:G6"/>
    <mergeCell ref="A10:B11"/>
    <mergeCell ref="C10:D10"/>
    <mergeCell ref="E10:F11"/>
    <mergeCell ref="G10:G11"/>
    <mergeCell ref="A3:D3"/>
    <mergeCell ref="B52:G52"/>
    <mergeCell ref="A45:D45"/>
    <mergeCell ref="E45:F45"/>
    <mergeCell ref="G45:G46"/>
    <mergeCell ref="A46:D46"/>
    <mergeCell ref="E46:F46"/>
    <mergeCell ref="B50:G50"/>
    <mergeCell ref="A20:B24"/>
    <mergeCell ref="E22:F22"/>
    <mergeCell ref="A25:B44"/>
    <mergeCell ref="E27:F27"/>
    <mergeCell ref="E30:F30"/>
    <mergeCell ref="E33:F33"/>
    <mergeCell ref="E36:F36"/>
    <mergeCell ref="E39:F39"/>
  </mergeCells>
  <phoneticPr fontId="56"/>
  <pageMargins left="0.70866141732283472" right="0.39370078740157483" top="0.74803149606299213" bottom="0.74803149606299213" header="0.31496062992125984" footer="0.31496062992125984"/>
  <pageSetup paperSize="9" scale="9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J66"/>
  <sheetViews>
    <sheetView view="pageBreakPreview" zoomScaleSheetLayoutView="100" workbookViewId="0">
      <selection activeCell="H1" sqref="H1"/>
    </sheetView>
  </sheetViews>
  <sheetFormatPr defaultColWidth="9.125" defaultRowHeight="13.5" x14ac:dyDescent="0.15"/>
  <cols>
    <col min="1" max="1" width="3.625" style="81" customWidth="1"/>
    <col min="2" max="2" width="4.875" style="81" customWidth="1"/>
    <col min="3" max="3" width="10.625" style="81" customWidth="1"/>
    <col min="4" max="4" width="11.75" style="81" customWidth="1"/>
    <col min="5" max="5" width="1.75" style="81" customWidth="1"/>
    <col min="6" max="6" width="12.625" style="81" customWidth="1"/>
    <col min="7" max="7" width="10.625" style="81" customWidth="1"/>
    <col min="8" max="8" width="50.625" style="81" customWidth="1"/>
    <col min="9" max="16384" width="9.125" style="81"/>
  </cols>
  <sheetData>
    <row r="1" spans="1:9" ht="15.75" customHeight="1" x14ac:dyDescent="0.15">
      <c r="A1" s="82"/>
      <c r="B1" s="82"/>
      <c r="C1" s="82"/>
      <c r="D1" s="82"/>
      <c r="E1" s="82"/>
      <c r="F1" s="82"/>
      <c r="G1" s="82"/>
      <c r="H1" s="121" t="s">
        <v>249</v>
      </c>
    </row>
    <row r="2" spans="1:9" ht="14.25" customHeight="1" x14ac:dyDescent="0.15">
      <c r="A2" s="82"/>
      <c r="B2" s="82"/>
      <c r="C2" s="82"/>
      <c r="D2" s="82"/>
      <c r="E2" s="82"/>
      <c r="F2" s="82"/>
      <c r="G2" s="82"/>
      <c r="H2" s="122"/>
    </row>
    <row r="3" spans="1:9" ht="15.75" customHeight="1" x14ac:dyDescent="0.15">
      <c r="A3" s="340" t="str">
        <f>設定!B8</f>
        <v>令和〇年○○月○○日</v>
      </c>
      <c r="B3" s="340"/>
      <c r="C3" s="340"/>
      <c r="D3" s="340"/>
      <c r="E3" s="82"/>
      <c r="F3" s="82"/>
      <c r="G3" s="82"/>
      <c r="H3" s="123"/>
    </row>
    <row r="4" spans="1:9" ht="15.75" customHeight="1" x14ac:dyDescent="0.15">
      <c r="A4" s="363" t="str">
        <f>設定!B6</f>
        <v>代表提案者の名称</v>
      </c>
      <c r="B4" s="363"/>
      <c r="C4" s="363"/>
      <c r="D4" s="363"/>
      <c r="E4" s="363"/>
      <c r="F4" s="363"/>
      <c r="G4" s="363"/>
      <c r="H4" s="363"/>
    </row>
    <row r="5" spans="1:9" ht="14.25" customHeight="1" x14ac:dyDescent="0.15">
      <c r="B5" s="85"/>
      <c r="C5" s="85"/>
      <c r="D5" s="85"/>
      <c r="E5" s="85"/>
      <c r="F5" s="85"/>
      <c r="G5" s="85"/>
      <c r="H5" s="124"/>
    </row>
    <row r="6" spans="1:9" ht="17.25" x14ac:dyDescent="0.15">
      <c r="A6" s="367" t="s">
        <v>257</v>
      </c>
      <c r="B6" s="367"/>
      <c r="C6" s="367"/>
      <c r="D6" s="367"/>
      <c r="E6" s="367"/>
      <c r="F6" s="367"/>
      <c r="G6" s="367"/>
      <c r="H6" s="367"/>
    </row>
    <row r="7" spans="1:9" ht="17.25" hidden="1" x14ac:dyDescent="0.15">
      <c r="A7" s="83"/>
      <c r="B7" s="83"/>
      <c r="C7" s="83"/>
      <c r="D7" s="83"/>
      <c r="E7" s="83"/>
      <c r="F7" s="83"/>
      <c r="G7" s="83"/>
      <c r="H7" s="83"/>
    </row>
    <row r="8" spans="1:9" ht="17.25" hidden="1" x14ac:dyDescent="0.15">
      <c r="A8" s="84"/>
      <c r="B8" s="83"/>
      <c r="C8" s="83"/>
      <c r="D8" s="83"/>
      <c r="E8" s="83"/>
      <c r="F8" s="83"/>
      <c r="G8" s="83"/>
      <c r="H8" s="83"/>
    </row>
    <row r="9" spans="1:9" ht="15.75" customHeight="1" thickBot="1" x14ac:dyDescent="0.2">
      <c r="D9" s="98"/>
      <c r="E9" s="98"/>
      <c r="F9" s="98"/>
      <c r="G9" s="98"/>
      <c r="H9" s="125" t="s">
        <v>225</v>
      </c>
    </row>
    <row r="10" spans="1:9" ht="14.25" customHeight="1" x14ac:dyDescent="0.15">
      <c r="A10" s="368" t="s">
        <v>258</v>
      </c>
      <c r="B10" s="369"/>
      <c r="C10" s="372" t="s">
        <v>226</v>
      </c>
      <c r="D10" s="373"/>
      <c r="E10" s="374" t="s">
        <v>227</v>
      </c>
      <c r="F10" s="375"/>
      <c r="G10" s="386" t="s">
        <v>261</v>
      </c>
      <c r="H10" s="380" t="s">
        <v>229</v>
      </c>
    </row>
    <row r="11" spans="1:9" ht="14.25" customHeight="1" thickBot="1" x14ac:dyDescent="0.2">
      <c r="A11" s="370"/>
      <c r="B11" s="371"/>
      <c r="C11" s="86" t="s">
        <v>180</v>
      </c>
      <c r="D11" s="99" t="s">
        <v>230</v>
      </c>
      <c r="E11" s="376"/>
      <c r="F11" s="377"/>
      <c r="G11" s="387"/>
      <c r="H11" s="381"/>
    </row>
    <row r="12" spans="1:9" ht="14.25" thickTop="1" x14ac:dyDescent="0.15">
      <c r="A12" s="357" t="s">
        <v>170</v>
      </c>
      <c r="B12" s="364"/>
      <c r="C12" s="87"/>
      <c r="D12" s="100" t="s">
        <v>231</v>
      </c>
      <c r="E12" s="110"/>
      <c r="F12" s="118">
        <f>SUM(E13:E19)</f>
        <v>0</v>
      </c>
      <c r="G12" s="259"/>
      <c r="H12" s="126"/>
      <c r="I12" s="137"/>
    </row>
    <row r="13" spans="1:9" ht="14.25" customHeight="1" x14ac:dyDescent="0.15">
      <c r="A13" s="357"/>
      <c r="B13" s="364"/>
      <c r="C13" s="88"/>
      <c r="D13" s="101" t="s">
        <v>29</v>
      </c>
      <c r="E13" s="111"/>
      <c r="F13" s="119">
        <f>SUM(F15:F19)</f>
        <v>0</v>
      </c>
      <c r="G13" s="260"/>
      <c r="H13" s="127"/>
      <c r="I13" s="137"/>
    </row>
    <row r="14" spans="1:9" ht="14.25" customHeight="1" x14ac:dyDescent="0.15">
      <c r="A14" s="357"/>
      <c r="B14" s="364"/>
      <c r="C14" s="89" t="s">
        <v>48</v>
      </c>
      <c r="D14" s="102"/>
      <c r="E14" s="361">
        <v>0</v>
      </c>
      <c r="F14" s="362"/>
      <c r="G14" s="261"/>
      <c r="H14" s="128"/>
      <c r="I14" s="137"/>
    </row>
    <row r="15" spans="1:9" ht="14.25" customHeight="1" x14ac:dyDescent="0.15">
      <c r="A15" s="357"/>
      <c r="B15" s="364"/>
      <c r="C15" s="90"/>
      <c r="D15" s="103"/>
      <c r="E15" s="112"/>
      <c r="F15" s="268"/>
      <c r="G15" s="262"/>
      <c r="H15" s="129"/>
      <c r="I15" s="137"/>
    </row>
    <row r="16" spans="1:9" ht="14.25" customHeight="1" x14ac:dyDescent="0.15">
      <c r="A16" s="357"/>
      <c r="B16" s="364"/>
      <c r="C16" s="88"/>
      <c r="D16" s="104"/>
      <c r="E16" s="113"/>
      <c r="F16" s="269"/>
      <c r="G16" s="263"/>
      <c r="H16" s="130"/>
      <c r="I16" s="137"/>
    </row>
    <row r="17" spans="1:9" ht="14.25" customHeight="1" x14ac:dyDescent="0.15">
      <c r="A17" s="357"/>
      <c r="B17" s="364"/>
      <c r="C17" s="89" t="s">
        <v>232</v>
      </c>
      <c r="D17" s="102"/>
      <c r="E17" s="361">
        <v>0</v>
      </c>
      <c r="F17" s="362"/>
      <c r="G17" s="264"/>
      <c r="H17" s="131"/>
      <c r="I17" s="137"/>
    </row>
    <row r="18" spans="1:9" ht="14.25" customHeight="1" x14ac:dyDescent="0.15">
      <c r="A18" s="357"/>
      <c r="B18" s="364"/>
      <c r="C18" s="90"/>
      <c r="D18" s="103"/>
      <c r="E18" s="112"/>
      <c r="F18" s="268"/>
      <c r="G18" s="262"/>
      <c r="H18" s="129"/>
      <c r="I18" s="137"/>
    </row>
    <row r="19" spans="1:9" x14ac:dyDescent="0.15">
      <c r="A19" s="359"/>
      <c r="B19" s="365"/>
      <c r="C19" s="88"/>
      <c r="D19" s="104"/>
      <c r="E19" s="114"/>
      <c r="F19" s="270"/>
      <c r="G19" s="263"/>
      <c r="H19" s="130"/>
      <c r="I19" s="137"/>
    </row>
    <row r="20" spans="1:9" x14ac:dyDescent="0.15">
      <c r="A20" s="355" t="s">
        <v>233</v>
      </c>
      <c r="B20" s="356"/>
      <c r="C20" s="91"/>
      <c r="D20" s="105" t="s">
        <v>231</v>
      </c>
      <c r="E20" s="115"/>
      <c r="F20" s="120">
        <f>SUM(E22:E24)</f>
        <v>0</v>
      </c>
      <c r="G20" s="265"/>
      <c r="H20" s="132"/>
      <c r="I20" s="137"/>
    </row>
    <row r="21" spans="1:9" ht="14.25" customHeight="1" x14ac:dyDescent="0.15">
      <c r="A21" s="357"/>
      <c r="B21" s="358"/>
      <c r="C21" s="92"/>
      <c r="D21" s="106" t="s">
        <v>29</v>
      </c>
      <c r="E21" s="111"/>
      <c r="F21" s="119">
        <f>SUM(F23:F24)</f>
        <v>0</v>
      </c>
      <c r="G21" s="266"/>
      <c r="H21" s="133"/>
      <c r="I21" s="137"/>
    </row>
    <row r="22" spans="1:9" ht="14.25" customHeight="1" x14ac:dyDescent="0.15">
      <c r="A22" s="357"/>
      <c r="B22" s="358"/>
      <c r="C22" s="89" t="s">
        <v>234</v>
      </c>
      <c r="D22" s="107"/>
      <c r="E22" s="361">
        <v>0</v>
      </c>
      <c r="F22" s="362"/>
      <c r="G22" s="264"/>
      <c r="H22" s="131"/>
      <c r="I22" s="137"/>
    </row>
    <row r="23" spans="1:9" ht="14.25" customHeight="1" x14ac:dyDescent="0.15">
      <c r="A23" s="357"/>
      <c r="B23" s="358"/>
      <c r="C23" s="93"/>
      <c r="D23" s="103"/>
      <c r="E23" s="116"/>
      <c r="F23" s="271"/>
      <c r="G23" s="262"/>
      <c r="H23" s="129"/>
      <c r="I23" s="137"/>
    </row>
    <row r="24" spans="1:9" ht="14.25" customHeight="1" x14ac:dyDescent="0.15">
      <c r="A24" s="359"/>
      <c r="B24" s="360"/>
      <c r="C24" s="92"/>
      <c r="D24" s="108"/>
      <c r="E24" s="117"/>
      <c r="F24" s="270"/>
      <c r="G24" s="263"/>
      <c r="H24" s="130"/>
      <c r="I24" s="137"/>
    </row>
    <row r="25" spans="1:9" x14ac:dyDescent="0.15">
      <c r="A25" s="355" t="s">
        <v>235</v>
      </c>
      <c r="B25" s="356"/>
      <c r="C25" s="91"/>
      <c r="D25" s="109" t="s">
        <v>231</v>
      </c>
      <c r="E25" s="115"/>
      <c r="F25" s="120">
        <f>SUM(E27:E44)</f>
        <v>0</v>
      </c>
      <c r="G25" s="265"/>
      <c r="H25" s="132"/>
      <c r="I25" s="137"/>
    </row>
    <row r="26" spans="1:9" ht="14.25" customHeight="1" x14ac:dyDescent="0.15">
      <c r="A26" s="357"/>
      <c r="B26" s="358"/>
      <c r="C26" s="94"/>
      <c r="D26" s="106" t="s">
        <v>29</v>
      </c>
      <c r="E26" s="111"/>
      <c r="F26" s="119">
        <f>SUM(F27:F44)</f>
        <v>0</v>
      </c>
      <c r="G26" s="266"/>
      <c r="H26" s="133"/>
      <c r="I26" s="137"/>
    </row>
    <row r="27" spans="1:9" ht="14.25" customHeight="1" x14ac:dyDescent="0.15">
      <c r="A27" s="357"/>
      <c r="B27" s="358"/>
      <c r="C27" s="91" t="s">
        <v>236</v>
      </c>
      <c r="D27" s="107"/>
      <c r="E27" s="361">
        <v>0</v>
      </c>
      <c r="F27" s="362"/>
      <c r="G27" s="264"/>
      <c r="H27" s="131"/>
      <c r="I27" s="137"/>
    </row>
    <row r="28" spans="1:9" ht="14.25" customHeight="1" x14ac:dyDescent="0.15">
      <c r="A28" s="357"/>
      <c r="B28" s="358"/>
      <c r="C28" s="95"/>
      <c r="D28" s="103"/>
      <c r="E28" s="116"/>
      <c r="F28" s="271"/>
      <c r="G28" s="262"/>
      <c r="H28" s="129"/>
      <c r="I28" s="137"/>
    </row>
    <row r="29" spans="1:9" ht="14.25" customHeight="1" x14ac:dyDescent="0.15">
      <c r="A29" s="357"/>
      <c r="B29" s="358"/>
      <c r="C29" s="92"/>
      <c r="D29" s="108"/>
      <c r="E29" s="117"/>
      <c r="F29" s="272"/>
      <c r="G29" s="263"/>
      <c r="H29" s="130"/>
      <c r="I29" s="137"/>
    </row>
    <row r="30" spans="1:9" ht="14.25" customHeight="1" x14ac:dyDescent="0.15">
      <c r="A30" s="357"/>
      <c r="B30" s="358"/>
      <c r="C30" s="89" t="s">
        <v>228</v>
      </c>
      <c r="D30" s="107"/>
      <c r="E30" s="361">
        <v>0</v>
      </c>
      <c r="F30" s="362"/>
      <c r="G30" s="264"/>
      <c r="H30" s="131"/>
      <c r="I30" s="137"/>
    </row>
    <row r="31" spans="1:9" ht="14.25" customHeight="1" x14ac:dyDescent="0.15">
      <c r="A31" s="357"/>
      <c r="B31" s="358"/>
      <c r="C31" s="93"/>
      <c r="D31" s="103"/>
      <c r="E31" s="116"/>
      <c r="F31" s="271"/>
      <c r="G31" s="262"/>
      <c r="H31" s="129"/>
      <c r="I31" s="137"/>
    </row>
    <row r="32" spans="1:9" ht="14.25" customHeight="1" x14ac:dyDescent="0.15">
      <c r="A32" s="357"/>
      <c r="B32" s="358"/>
      <c r="C32" s="92"/>
      <c r="D32" s="108"/>
      <c r="E32" s="117"/>
      <c r="F32" s="272"/>
      <c r="G32" s="263"/>
      <c r="H32" s="130"/>
      <c r="I32" s="137"/>
    </row>
    <row r="33" spans="1:10" ht="14.25" customHeight="1" x14ac:dyDescent="0.15">
      <c r="A33" s="357"/>
      <c r="B33" s="358"/>
      <c r="C33" s="89" t="s">
        <v>237</v>
      </c>
      <c r="D33" s="107"/>
      <c r="E33" s="361">
        <v>0</v>
      </c>
      <c r="F33" s="362"/>
      <c r="G33" s="264"/>
      <c r="H33" s="131"/>
      <c r="I33" s="137"/>
    </row>
    <row r="34" spans="1:10" ht="14.25" customHeight="1" x14ac:dyDescent="0.15">
      <c r="A34" s="357"/>
      <c r="B34" s="358"/>
      <c r="C34" s="95"/>
      <c r="D34" s="103"/>
      <c r="E34" s="116"/>
      <c r="F34" s="271"/>
      <c r="G34" s="262"/>
      <c r="H34" s="129"/>
      <c r="I34" s="137"/>
    </row>
    <row r="35" spans="1:10" ht="14.25" customHeight="1" x14ac:dyDescent="0.15">
      <c r="A35" s="357"/>
      <c r="B35" s="358"/>
      <c r="C35" s="96"/>
      <c r="D35" s="108"/>
      <c r="E35" s="117"/>
      <c r="F35" s="272"/>
      <c r="G35" s="263"/>
      <c r="H35" s="130"/>
      <c r="I35" s="137"/>
    </row>
    <row r="36" spans="1:10" ht="14.25" customHeight="1" x14ac:dyDescent="0.15">
      <c r="A36" s="357"/>
      <c r="B36" s="358"/>
      <c r="C36" s="97" t="s">
        <v>238</v>
      </c>
      <c r="D36" s="107"/>
      <c r="E36" s="361">
        <v>0</v>
      </c>
      <c r="F36" s="362"/>
      <c r="G36" s="264"/>
      <c r="H36" s="131"/>
      <c r="I36" s="137"/>
    </row>
    <row r="37" spans="1:10" ht="14.25" customHeight="1" x14ac:dyDescent="0.15">
      <c r="A37" s="357"/>
      <c r="B37" s="358"/>
      <c r="C37" s="95"/>
      <c r="D37" s="103"/>
      <c r="E37" s="116"/>
      <c r="F37" s="271"/>
      <c r="G37" s="262"/>
      <c r="H37" s="134"/>
      <c r="I37" s="137"/>
    </row>
    <row r="38" spans="1:10" ht="14.25" customHeight="1" x14ac:dyDescent="0.15">
      <c r="A38" s="357"/>
      <c r="B38" s="358"/>
      <c r="C38" s="92"/>
      <c r="D38" s="104"/>
      <c r="E38" s="117"/>
      <c r="F38" s="272"/>
      <c r="G38" s="263"/>
      <c r="H38" s="135"/>
      <c r="I38" s="137"/>
    </row>
    <row r="39" spans="1:10" ht="14.25" customHeight="1" x14ac:dyDescent="0.15">
      <c r="A39" s="357"/>
      <c r="B39" s="358"/>
      <c r="C39" s="89" t="s">
        <v>239</v>
      </c>
      <c r="D39" s="102"/>
      <c r="E39" s="361">
        <v>0</v>
      </c>
      <c r="F39" s="362"/>
      <c r="G39" s="264"/>
      <c r="H39" s="131"/>
      <c r="I39" s="137"/>
    </row>
    <row r="40" spans="1:10" ht="14.25" customHeight="1" x14ac:dyDescent="0.15">
      <c r="A40" s="357"/>
      <c r="B40" s="358"/>
      <c r="C40" s="95"/>
      <c r="D40" s="103"/>
      <c r="E40" s="116"/>
      <c r="F40" s="271"/>
      <c r="G40" s="262"/>
      <c r="H40" s="129"/>
      <c r="I40" s="137"/>
    </row>
    <row r="41" spans="1:10" ht="14.25" customHeight="1" x14ac:dyDescent="0.15">
      <c r="A41" s="357"/>
      <c r="B41" s="358"/>
      <c r="C41" s="92"/>
      <c r="D41" s="108"/>
      <c r="E41" s="117"/>
      <c r="F41" s="272"/>
      <c r="G41" s="263"/>
      <c r="H41" s="130"/>
      <c r="I41" s="137"/>
    </row>
    <row r="42" spans="1:10" ht="14.25" customHeight="1" x14ac:dyDescent="0.15">
      <c r="A42" s="357"/>
      <c r="B42" s="358"/>
      <c r="C42" s="89" t="s">
        <v>240</v>
      </c>
      <c r="D42" s="107"/>
      <c r="E42" s="361">
        <v>0</v>
      </c>
      <c r="F42" s="362"/>
      <c r="G42" s="264"/>
      <c r="H42" s="131"/>
      <c r="I42" s="137"/>
    </row>
    <row r="43" spans="1:10" ht="14.25" customHeight="1" x14ac:dyDescent="0.15">
      <c r="A43" s="357"/>
      <c r="B43" s="358"/>
      <c r="C43" s="93"/>
      <c r="D43" s="103"/>
      <c r="E43" s="112"/>
      <c r="F43" s="268"/>
      <c r="G43" s="262"/>
      <c r="H43" s="129"/>
      <c r="I43" s="137"/>
    </row>
    <row r="44" spans="1:10" ht="14.25" customHeight="1" thickBot="1" x14ac:dyDescent="0.2">
      <c r="A44" s="357"/>
      <c r="B44" s="358"/>
      <c r="C44" s="92"/>
      <c r="D44" s="108"/>
      <c r="E44" s="117"/>
      <c r="F44" s="273"/>
      <c r="G44" s="267"/>
      <c r="H44" s="136"/>
      <c r="I44" s="137"/>
    </row>
    <row r="45" spans="1:10" ht="14.25" thickTop="1" x14ac:dyDescent="0.15">
      <c r="A45" s="342" t="s">
        <v>83</v>
      </c>
      <c r="B45" s="343"/>
      <c r="C45" s="343"/>
      <c r="D45" s="344"/>
      <c r="E45" s="345">
        <f>SUMIF(D:D,"【変更前小計】",F:F)</f>
        <v>0</v>
      </c>
      <c r="F45" s="346"/>
      <c r="G45" s="382"/>
      <c r="H45" s="383"/>
      <c r="I45" s="138"/>
    </row>
    <row r="46" spans="1:10" ht="14.25" thickBot="1" x14ac:dyDescent="0.2">
      <c r="A46" s="349" t="s">
        <v>241</v>
      </c>
      <c r="B46" s="350"/>
      <c r="C46" s="350"/>
      <c r="D46" s="351"/>
      <c r="E46" s="352">
        <f>SUMIF(D:D,"【小計】",F:F)</f>
        <v>0</v>
      </c>
      <c r="F46" s="353"/>
      <c r="G46" s="384"/>
      <c r="H46" s="385"/>
      <c r="I46" s="138"/>
      <c r="J46" s="139"/>
    </row>
    <row r="47" spans="1:10" ht="20.100000000000001" customHeight="1" x14ac:dyDescent="0.15">
      <c r="A47" s="81" t="s">
        <v>12</v>
      </c>
    </row>
    <row r="48" spans="1:10" ht="15.75" customHeight="1" x14ac:dyDescent="0.15">
      <c r="A48" s="72" t="s">
        <v>179</v>
      </c>
      <c r="B48" s="81" t="s">
        <v>287</v>
      </c>
    </row>
    <row r="49" spans="1:8" ht="5.25" customHeight="1" x14ac:dyDescent="0.15">
      <c r="A49" s="72"/>
    </row>
    <row r="50" spans="1:8" ht="15.75" customHeight="1" x14ac:dyDescent="0.15">
      <c r="A50" s="72" t="s">
        <v>174</v>
      </c>
      <c r="B50" s="354" t="s">
        <v>281</v>
      </c>
      <c r="C50" s="354"/>
      <c r="D50" s="354"/>
      <c r="E50" s="354"/>
      <c r="F50" s="354"/>
      <c r="G50" s="354"/>
      <c r="H50" s="354"/>
    </row>
    <row r="51" spans="1:8" ht="5.25" customHeight="1" x14ac:dyDescent="0.15">
      <c r="A51" s="72"/>
      <c r="B51" s="73"/>
      <c r="C51" s="73"/>
      <c r="D51" s="73"/>
      <c r="E51" s="73"/>
      <c r="F51" s="73"/>
      <c r="G51" s="73"/>
      <c r="H51" s="73"/>
    </row>
    <row r="52" spans="1:8" ht="15.75" customHeight="1" x14ac:dyDescent="0.15">
      <c r="A52" s="72" t="s">
        <v>30</v>
      </c>
      <c r="B52" s="341" t="s">
        <v>242</v>
      </c>
      <c r="C52" s="341"/>
      <c r="D52" s="341"/>
      <c r="E52" s="341"/>
      <c r="F52" s="341"/>
      <c r="G52" s="341"/>
      <c r="H52" s="341"/>
    </row>
    <row r="53" spans="1:8" ht="5.25" customHeight="1" x14ac:dyDescent="0.15">
      <c r="A53" s="72"/>
    </row>
    <row r="54" spans="1:8" ht="15.75" customHeight="1" x14ac:dyDescent="0.15">
      <c r="A54" s="72" t="s">
        <v>7</v>
      </c>
      <c r="B54" s="81" t="s">
        <v>280</v>
      </c>
    </row>
    <row r="55" spans="1:8" ht="5.25" customHeight="1" x14ac:dyDescent="0.15">
      <c r="A55" s="72"/>
    </row>
    <row r="56" spans="1:8" ht="15.75" customHeight="1" x14ac:dyDescent="0.15">
      <c r="A56" s="72" t="s">
        <v>122</v>
      </c>
      <c r="B56" s="81" t="s">
        <v>288</v>
      </c>
    </row>
    <row r="57" spans="1:8" ht="5.25" customHeight="1" x14ac:dyDescent="0.15">
      <c r="A57" s="72"/>
    </row>
    <row r="58" spans="1:8" ht="15.75" customHeight="1" x14ac:dyDescent="0.15">
      <c r="A58" s="72" t="s">
        <v>243</v>
      </c>
      <c r="B58" s="81" t="s">
        <v>289</v>
      </c>
    </row>
    <row r="63" spans="1:8" x14ac:dyDescent="0.15">
      <c r="G63" s="283"/>
    </row>
    <row r="64" spans="1:8" x14ac:dyDescent="0.15">
      <c r="G64" s="283" t="s">
        <v>259</v>
      </c>
    </row>
    <row r="65" spans="7:7" x14ac:dyDescent="0.15">
      <c r="G65" s="284" t="s">
        <v>260</v>
      </c>
    </row>
    <row r="66" spans="7:7" x14ac:dyDescent="0.15">
      <c r="G66" s="284"/>
    </row>
  </sheetData>
  <mergeCells count="27">
    <mergeCell ref="A4:H4"/>
    <mergeCell ref="B50:H50"/>
    <mergeCell ref="E33:F33"/>
    <mergeCell ref="E36:F36"/>
    <mergeCell ref="E39:F39"/>
    <mergeCell ref="A6:H6"/>
    <mergeCell ref="C10:D10"/>
    <mergeCell ref="E14:F14"/>
    <mergeCell ref="E17:F17"/>
    <mergeCell ref="E22:F22"/>
    <mergeCell ref="G10:G11"/>
    <mergeCell ref="A3:D3"/>
    <mergeCell ref="B52:H52"/>
    <mergeCell ref="A10:B11"/>
    <mergeCell ref="E10:F11"/>
    <mergeCell ref="H10:H11"/>
    <mergeCell ref="A20:B24"/>
    <mergeCell ref="A12:B19"/>
    <mergeCell ref="A25:B44"/>
    <mergeCell ref="E42:F42"/>
    <mergeCell ref="A45:D45"/>
    <mergeCell ref="E45:F45"/>
    <mergeCell ref="A46:D46"/>
    <mergeCell ref="E46:F46"/>
    <mergeCell ref="E27:F27"/>
    <mergeCell ref="E30:F30"/>
    <mergeCell ref="G45:H46"/>
  </mergeCells>
  <phoneticPr fontId="5"/>
  <dataValidations count="1">
    <dataValidation type="list" allowBlank="1" showInputMessage="1" showErrorMessage="1" sqref="G14:G19 G27:G44 G22:G24" xr:uid="{00000000-0002-0000-0600-000000000000}">
      <formula1>$G$64:$G$65</formula1>
    </dataValidation>
  </dataValidations>
  <pageMargins left="0.70866141732283472" right="0.39370078740157483" top="0.74803149606299213" bottom="0.74803149606299213" header="0.31496062992125984" footer="0.31496062992125984"/>
  <pageSetup paperSize="9" scale="83"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7">
    <tabColor rgb="FFFF0000"/>
  </sheetPr>
  <dimension ref="A1:T70"/>
  <sheetViews>
    <sheetView view="pageBreakPreview" zoomScaleSheetLayoutView="100" workbookViewId="0"/>
  </sheetViews>
  <sheetFormatPr defaultRowHeight="13.5" x14ac:dyDescent="0.15"/>
  <cols>
    <col min="1" max="1" width="2.625" customWidth="1"/>
    <col min="2" max="2" width="3" customWidth="1"/>
    <col min="3" max="3" width="7.125" customWidth="1"/>
    <col min="4" max="4" width="9.625" customWidth="1"/>
    <col min="5" max="5" width="2.875" customWidth="1"/>
    <col min="6" max="7" width="3.625" customWidth="1"/>
    <col min="8" max="8" width="9" customWidth="1"/>
    <col min="9" max="9" width="8" customWidth="1"/>
    <col min="10" max="10" width="4.625" customWidth="1"/>
    <col min="11" max="14" width="7.625" customWidth="1"/>
    <col min="15" max="15" width="8.5" customWidth="1"/>
    <col min="16" max="16" width="2.625" customWidth="1"/>
    <col min="17" max="17" width="1.625" customWidth="1"/>
  </cols>
  <sheetData>
    <row r="1" spans="1:20" ht="15.75" customHeight="1" x14ac:dyDescent="0.15">
      <c r="N1" s="142"/>
      <c r="O1" s="4" t="s">
        <v>265</v>
      </c>
    </row>
    <row r="2" spans="1:20" ht="14.25" x14ac:dyDescent="0.15">
      <c r="A2" s="37"/>
      <c r="B2" s="37"/>
      <c r="C2" s="37"/>
      <c r="D2" s="75"/>
      <c r="E2" s="37"/>
      <c r="F2" s="37"/>
      <c r="G2" s="37"/>
      <c r="H2" s="37"/>
      <c r="I2" s="37"/>
      <c r="J2" s="37"/>
      <c r="K2" s="37"/>
      <c r="L2" s="37"/>
      <c r="M2" s="37"/>
      <c r="N2" s="37"/>
      <c r="O2" s="37"/>
      <c r="P2" s="37"/>
      <c r="Q2" s="37"/>
      <c r="R2" s="37"/>
      <c r="S2" s="37"/>
      <c r="T2" s="37"/>
    </row>
    <row r="3" spans="1:20" ht="15.75" customHeight="1" x14ac:dyDescent="0.15">
      <c r="A3" s="37"/>
      <c r="B3" s="37"/>
      <c r="C3" s="37"/>
      <c r="D3" s="75"/>
      <c r="E3" s="37"/>
      <c r="F3" s="37"/>
      <c r="G3" s="37"/>
      <c r="H3" s="37"/>
      <c r="I3" s="37"/>
      <c r="J3" s="37"/>
      <c r="K3" s="37"/>
      <c r="L3" s="312" t="str">
        <f>設定!B8</f>
        <v>令和〇年○○月○○日</v>
      </c>
      <c r="M3" s="312"/>
      <c r="N3" s="312"/>
      <c r="O3" s="312"/>
      <c r="P3" s="37"/>
      <c r="Q3" s="37"/>
      <c r="R3" s="37"/>
      <c r="S3" s="37"/>
      <c r="T3" s="37"/>
    </row>
    <row r="4" spans="1:20" ht="14.25" x14ac:dyDescent="0.15">
      <c r="A4" s="37"/>
      <c r="B4" s="37"/>
      <c r="C4" s="37"/>
      <c r="D4" s="37"/>
      <c r="E4" s="37"/>
      <c r="F4" s="37"/>
      <c r="G4" s="37"/>
      <c r="H4" s="37"/>
      <c r="I4" s="37"/>
      <c r="J4" s="37"/>
      <c r="K4" s="37"/>
      <c r="L4" s="37"/>
      <c r="M4" s="79"/>
      <c r="N4" s="37"/>
      <c r="O4" s="37"/>
      <c r="P4" s="37"/>
      <c r="Q4" s="37"/>
      <c r="R4" s="37"/>
      <c r="S4" s="37"/>
      <c r="T4" s="37"/>
    </row>
    <row r="5" spans="1:20" ht="15.75" customHeight="1" x14ac:dyDescent="0.15">
      <c r="A5" s="37"/>
      <c r="B5" s="37" t="s">
        <v>251</v>
      </c>
      <c r="C5" s="37"/>
      <c r="D5" s="37"/>
      <c r="E5" s="37"/>
      <c r="F5" s="37"/>
      <c r="G5" s="37"/>
      <c r="H5" s="37"/>
      <c r="I5" s="37"/>
      <c r="J5" s="37"/>
      <c r="K5" s="37"/>
      <c r="L5" s="37"/>
      <c r="M5" s="37"/>
      <c r="N5" s="37"/>
      <c r="O5" s="37"/>
      <c r="P5" s="37"/>
      <c r="Q5" s="37"/>
      <c r="R5" s="37"/>
      <c r="S5" s="37"/>
      <c r="T5" s="37"/>
    </row>
    <row r="6" spans="1:20" ht="5.25" customHeight="1" x14ac:dyDescent="0.15">
      <c r="A6" s="37"/>
      <c r="B6" s="37"/>
      <c r="C6" s="37"/>
      <c r="D6" s="37"/>
      <c r="E6" s="37"/>
      <c r="F6" s="37"/>
      <c r="G6" s="37"/>
      <c r="H6" s="37"/>
      <c r="I6" s="37"/>
      <c r="J6" s="37"/>
      <c r="K6" s="37"/>
      <c r="L6" s="37"/>
      <c r="M6" s="37"/>
      <c r="N6" s="37"/>
      <c r="O6" s="37"/>
      <c r="P6" s="37"/>
      <c r="Q6" s="37"/>
      <c r="R6" s="37"/>
      <c r="S6" s="37"/>
      <c r="T6" s="37"/>
    </row>
    <row r="7" spans="1:20" ht="15.75" customHeight="1" x14ac:dyDescent="0.15">
      <c r="A7" s="37"/>
      <c r="B7" s="37"/>
      <c r="C7" s="37"/>
      <c r="D7" s="37"/>
      <c r="E7" s="60" t="s">
        <v>22</v>
      </c>
      <c r="F7" s="303" t="str">
        <f>設定!B4</f>
        <v>合田　純一</v>
      </c>
      <c r="G7" s="303"/>
      <c r="H7" s="303"/>
      <c r="I7" s="37" t="s">
        <v>267</v>
      </c>
      <c r="J7" s="37"/>
      <c r="K7" s="37"/>
      <c r="L7" s="37"/>
      <c r="M7" s="37"/>
      <c r="N7" s="37"/>
      <c r="O7" s="37"/>
      <c r="P7" s="37"/>
      <c r="Q7" s="37"/>
      <c r="R7" s="37"/>
      <c r="S7" s="37"/>
      <c r="T7" s="37"/>
    </row>
    <row r="8" spans="1:20" ht="14.25" x14ac:dyDescent="0.15">
      <c r="A8" s="37"/>
      <c r="B8" s="37"/>
      <c r="C8" s="37"/>
      <c r="D8" s="37"/>
      <c r="E8" s="60"/>
      <c r="F8" s="26"/>
      <c r="G8" s="26"/>
      <c r="H8" s="26"/>
      <c r="I8" s="37"/>
      <c r="J8" s="37"/>
      <c r="K8" s="37"/>
      <c r="L8" s="37"/>
      <c r="M8" s="37"/>
      <c r="N8" s="37"/>
      <c r="O8" s="37"/>
      <c r="P8" s="37"/>
      <c r="Q8" s="37"/>
      <c r="R8" s="37"/>
      <c r="S8" s="37"/>
      <c r="T8" s="37"/>
    </row>
    <row r="9" spans="1:20" ht="14.25" x14ac:dyDescent="0.15">
      <c r="A9" s="37"/>
      <c r="B9" s="37"/>
      <c r="C9" s="37"/>
      <c r="D9" s="37"/>
      <c r="E9" s="37"/>
      <c r="F9" s="37"/>
      <c r="G9" s="37"/>
      <c r="H9" s="37"/>
      <c r="I9" s="37"/>
      <c r="J9" s="37"/>
      <c r="K9" s="37"/>
      <c r="L9" s="37"/>
      <c r="M9" s="37"/>
      <c r="N9" s="37"/>
      <c r="O9" s="37"/>
      <c r="P9" s="37"/>
      <c r="Q9" s="37"/>
      <c r="R9" s="37"/>
      <c r="S9" s="37"/>
      <c r="T9" s="37"/>
    </row>
    <row r="10" spans="1:20" ht="15.75" customHeight="1" x14ac:dyDescent="0.15">
      <c r="A10" s="37"/>
      <c r="B10" s="37"/>
      <c r="C10" s="37"/>
      <c r="D10" s="37"/>
      <c r="E10" s="37"/>
      <c r="F10" s="37"/>
      <c r="G10" s="37"/>
      <c r="H10" s="37"/>
      <c r="I10" s="37"/>
      <c r="J10" s="37"/>
      <c r="K10" s="37"/>
      <c r="L10" s="388" t="s">
        <v>214</v>
      </c>
      <c r="M10" s="388"/>
      <c r="N10" s="338" t="str">
        <f>設定!B5</f>
        <v>〇－●●-△</v>
      </c>
      <c r="O10" s="338"/>
      <c r="P10" s="37"/>
      <c r="Q10" s="37"/>
      <c r="R10" s="37"/>
      <c r="S10" s="37"/>
      <c r="T10" s="37"/>
    </row>
    <row r="11" spans="1:20" ht="5.25" customHeight="1" x14ac:dyDescent="0.15">
      <c r="A11" s="37"/>
      <c r="B11" s="60"/>
      <c r="C11" s="60"/>
      <c r="D11" s="60"/>
      <c r="E11" s="60"/>
      <c r="F11" s="60"/>
      <c r="G11" s="60"/>
      <c r="H11" s="60"/>
      <c r="I11" s="60"/>
      <c r="J11" s="60"/>
      <c r="K11" s="60"/>
      <c r="L11" s="60"/>
      <c r="M11" s="60"/>
      <c r="N11" s="60"/>
      <c r="P11" s="37"/>
      <c r="Q11" s="37"/>
      <c r="R11" s="37"/>
      <c r="S11" s="37"/>
      <c r="T11" s="37"/>
    </row>
    <row r="12" spans="1:20" ht="15.75" customHeight="1" x14ac:dyDescent="0.15">
      <c r="A12" s="37"/>
      <c r="B12" s="339" t="str">
        <f>設定!B6</f>
        <v>代表提案者の名称</v>
      </c>
      <c r="C12" s="339"/>
      <c r="D12" s="339"/>
      <c r="E12" s="339"/>
      <c r="F12" s="339"/>
      <c r="G12" s="339"/>
      <c r="H12" s="339"/>
      <c r="I12" s="339"/>
      <c r="J12" s="339"/>
      <c r="K12" s="339"/>
      <c r="L12" s="339"/>
      <c r="M12" s="339"/>
      <c r="N12" s="339"/>
      <c r="O12" s="339"/>
      <c r="P12" s="37"/>
      <c r="Q12" s="37"/>
      <c r="R12" s="37"/>
      <c r="S12" s="37"/>
      <c r="T12" s="37"/>
    </row>
    <row r="13" spans="1:20" ht="5.25" customHeight="1" x14ac:dyDescent="0.15">
      <c r="A13" s="37"/>
      <c r="B13" s="60"/>
      <c r="C13" s="60"/>
      <c r="D13" s="60"/>
      <c r="E13" s="60"/>
      <c r="F13" s="60"/>
      <c r="G13" s="60"/>
      <c r="H13" s="60"/>
      <c r="I13" s="60"/>
      <c r="J13" s="60"/>
      <c r="K13" s="60"/>
      <c r="L13" s="60"/>
      <c r="M13" s="60"/>
      <c r="N13" s="60"/>
      <c r="P13" s="37"/>
      <c r="Q13" s="37"/>
      <c r="R13" s="37"/>
      <c r="S13" s="37"/>
      <c r="T13" s="37"/>
    </row>
    <row r="14" spans="1:20" ht="15.75" customHeight="1" x14ac:dyDescent="0.15">
      <c r="A14" s="37"/>
      <c r="B14" s="339" t="str">
        <f>設定!B7</f>
        <v>代表者の役職及び氏名</v>
      </c>
      <c r="C14" s="339"/>
      <c r="D14" s="339"/>
      <c r="E14" s="339"/>
      <c r="F14" s="339"/>
      <c r="G14" s="339"/>
      <c r="H14" s="339"/>
      <c r="I14" s="339"/>
      <c r="J14" s="339"/>
      <c r="K14" s="339"/>
      <c r="L14" s="339"/>
      <c r="M14" s="339"/>
      <c r="N14" s="339"/>
      <c r="O14" s="339"/>
      <c r="P14" s="37"/>
      <c r="Q14" s="37"/>
      <c r="R14" s="37"/>
      <c r="S14" s="37"/>
      <c r="T14" s="37"/>
    </row>
    <row r="15" spans="1:20" ht="14.25" x14ac:dyDescent="0.15">
      <c r="A15" s="37"/>
      <c r="B15" s="60"/>
      <c r="C15" s="60"/>
      <c r="D15" s="60"/>
      <c r="E15" s="60"/>
      <c r="F15" s="60"/>
      <c r="G15" s="60"/>
      <c r="H15" s="60"/>
      <c r="I15" s="60"/>
      <c r="J15" s="60"/>
      <c r="K15" s="60"/>
      <c r="L15" s="60"/>
      <c r="M15" s="60"/>
      <c r="N15" s="60"/>
      <c r="O15" s="37"/>
      <c r="P15" s="37"/>
      <c r="Q15" s="37"/>
      <c r="R15" s="37"/>
      <c r="S15" s="37"/>
      <c r="T15" s="37"/>
    </row>
    <row r="16" spans="1:20" ht="14.25" x14ac:dyDescent="0.15">
      <c r="A16" s="37"/>
      <c r="B16" s="37"/>
      <c r="C16" s="37"/>
      <c r="D16" s="37"/>
      <c r="E16" s="37"/>
      <c r="F16" s="37"/>
      <c r="G16" s="37"/>
      <c r="H16" s="37"/>
      <c r="I16" s="37"/>
      <c r="J16" s="37"/>
      <c r="K16" s="37"/>
      <c r="L16" s="37"/>
      <c r="M16" s="37"/>
      <c r="N16" s="37"/>
      <c r="O16" s="37"/>
      <c r="P16" s="37"/>
      <c r="Q16" s="37"/>
      <c r="R16" s="37"/>
      <c r="S16" s="37"/>
      <c r="T16" s="37"/>
    </row>
    <row r="17" spans="1:20" ht="15.75" customHeight="1" x14ac:dyDescent="0.15">
      <c r="A17" s="37"/>
      <c r="B17" s="334" t="str">
        <f>設定!B1&amp;"　"&amp;設定!B2</f>
        <v>令和６年度　住宅ストック維持・向上促進事業</v>
      </c>
      <c r="C17" s="334"/>
      <c r="D17" s="334"/>
      <c r="E17" s="334"/>
      <c r="F17" s="334"/>
      <c r="G17" s="334"/>
      <c r="H17" s="334"/>
      <c r="I17" s="334"/>
      <c r="J17" s="334"/>
      <c r="K17" s="334"/>
      <c r="L17" s="334"/>
      <c r="M17" s="334"/>
      <c r="N17" s="334"/>
      <c r="O17" s="334"/>
      <c r="P17" s="37"/>
      <c r="Q17" s="37"/>
      <c r="R17" s="37"/>
      <c r="S17" s="37"/>
      <c r="T17" s="37"/>
    </row>
    <row r="18" spans="1:20" ht="5.25" customHeight="1" x14ac:dyDescent="0.15">
      <c r="A18" s="26"/>
      <c r="B18" s="69"/>
      <c r="C18" s="69"/>
      <c r="D18" s="69"/>
      <c r="E18" s="69"/>
      <c r="F18" s="69"/>
      <c r="G18" s="69"/>
      <c r="H18" s="69"/>
      <c r="I18" s="69"/>
      <c r="J18" s="69"/>
      <c r="K18" s="69"/>
      <c r="L18" s="69"/>
      <c r="M18" s="69"/>
      <c r="N18" s="69"/>
      <c r="O18" s="69"/>
      <c r="P18" s="26"/>
      <c r="Q18" s="37"/>
      <c r="R18" s="37"/>
      <c r="S18" s="37"/>
      <c r="T18" s="37"/>
    </row>
    <row r="19" spans="1:20" ht="15.75" customHeight="1" x14ac:dyDescent="0.15">
      <c r="A19" s="26"/>
      <c r="B19" s="334" t="str">
        <f>設定!B3</f>
        <v>(地域特性を踏まえた住まいづくりのための住宅金融モデル事業)</v>
      </c>
      <c r="C19" s="334"/>
      <c r="D19" s="334"/>
      <c r="E19" s="334"/>
      <c r="F19" s="334"/>
      <c r="G19" s="334"/>
      <c r="H19" s="334"/>
      <c r="I19" s="334"/>
      <c r="J19" s="334"/>
      <c r="K19" s="334"/>
      <c r="L19" s="334"/>
      <c r="M19" s="334"/>
      <c r="N19" s="334"/>
      <c r="O19" s="334"/>
      <c r="P19" s="26"/>
      <c r="Q19" s="37"/>
      <c r="R19" s="37"/>
      <c r="S19" s="37"/>
      <c r="T19" s="37"/>
    </row>
    <row r="20" spans="1:20" ht="5.25" customHeight="1" x14ac:dyDescent="0.15">
      <c r="A20" s="26"/>
      <c r="B20" s="69"/>
      <c r="C20" s="69"/>
      <c r="D20" s="69"/>
      <c r="E20" s="69"/>
      <c r="F20" s="69"/>
      <c r="G20" s="69"/>
      <c r="H20" s="69"/>
      <c r="I20" s="69"/>
      <c r="J20" s="69"/>
      <c r="K20" s="69"/>
      <c r="L20" s="69"/>
      <c r="M20" s="69"/>
      <c r="N20" s="69"/>
      <c r="O20" s="69"/>
      <c r="P20" s="26"/>
      <c r="Q20" s="37"/>
      <c r="R20" s="37"/>
      <c r="S20" s="37"/>
      <c r="T20" s="37"/>
    </row>
    <row r="21" spans="1:20" ht="15.75" customHeight="1" x14ac:dyDescent="0.15">
      <c r="A21" s="26"/>
      <c r="B21" s="334" t="s">
        <v>200</v>
      </c>
      <c r="C21" s="334"/>
      <c r="D21" s="334"/>
      <c r="E21" s="334"/>
      <c r="F21" s="334"/>
      <c r="G21" s="334"/>
      <c r="H21" s="334"/>
      <c r="I21" s="334"/>
      <c r="J21" s="334"/>
      <c r="K21" s="334"/>
      <c r="L21" s="334"/>
      <c r="M21" s="334"/>
      <c r="N21" s="334"/>
      <c r="O21" s="334"/>
      <c r="P21" s="26"/>
      <c r="Q21" s="37"/>
      <c r="R21" s="37"/>
      <c r="S21" s="37"/>
      <c r="T21" s="37"/>
    </row>
    <row r="22" spans="1:20" ht="14.25" x14ac:dyDescent="0.15">
      <c r="A22" s="26"/>
      <c r="B22" s="26"/>
      <c r="C22" s="26"/>
      <c r="D22" s="26"/>
      <c r="E22" s="26"/>
      <c r="F22" s="26"/>
      <c r="G22" s="26"/>
      <c r="H22" s="26"/>
      <c r="I22" s="26"/>
      <c r="J22" s="26"/>
      <c r="K22" s="26"/>
      <c r="L22" s="26"/>
      <c r="M22" s="26"/>
      <c r="N22" s="26"/>
      <c r="O22" s="26"/>
      <c r="P22" s="26"/>
      <c r="Q22" s="37"/>
      <c r="R22" s="37"/>
      <c r="S22" s="37"/>
      <c r="T22" s="37"/>
    </row>
    <row r="23" spans="1:20" ht="14.25" x14ac:dyDescent="0.15">
      <c r="A23" s="26"/>
      <c r="B23" s="26"/>
      <c r="C23" s="26"/>
      <c r="D23" s="26"/>
      <c r="E23" s="26"/>
      <c r="F23" s="26"/>
      <c r="G23" s="26"/>
      <c r="H23" s="26"/>
      <c r="I23" s="26"/>
      <c r="J23" s="26"/>
      <c r="K23" s="26"/>
      <c r="L23" s="26"/>
      <c r="M23" s="26"/>
      <c r="N23" s="26"/>
      <c r="O23" s="26"/>
      <c r="P23" s="26"/>
      <c r="Q23" s="37"/>
      <c r="R23" s="37"/>
      <c r="S23" s="37"/>
      <c r="T23" s="37"/>
    </row>
    <row r="24" spans="1:20" ht="15.75" customHeight="1" x14ac:dyDescent="0.15">
      <c r="A24" s="26"/>
      <c r="C24" s="337" t="s">
        <v>277</v>
      </c>
      <c r="D24" s="337"/>
      <c r="E24" s="337"/>
      <c r="F24" s="337"/>
      <c r="G24" s="35" t="s">
        <v>254</v>
      </c>
      <c r="H24" s="37"/>
      <c r="I24" s="37"/>
      <c r="J24" s="37"/>
      <c r="K24" s="37"/>
      <c r="L24" s="37"/>
      <c r="M24" s="37"/>
      <c r="N24" s="37"/>
      <c r="O24" s="37"/>
      <c r="P24" s="37"/>
      <c r="Q24" s="37"/>
      <c r="R24" s="37"/>
      <c r="S24" s="37"/>
      <c r="T24" s="37"/>
    </row>
    <row r="25" spans="1:20" ht="14.25" x14ac:dyDescent="0.15">
      <c r="A25" s="26"/>
      <c r="B25" s="26"/>
      <c r="C25" s="26"/>
      <c r="D25" s="26"/>
      <c r="E25" s="26"/>
      <c r="F25" s="26"/>
      <c r="G25" s="26"/>
      <c r="H25" s="26"/>
      <c r="I25" s="26"/>
      <c r="J25" s="26"/>
      <c r="K25" s="26"/>
      <c r="L25" s="26"/>
      <c r="M25" s="26"/>
      <c r="N25" s="26"/>
      <c r="O25" s="26"/>
      <c r="P25" s="26"/>
      <c r="Q25" s="37"/>
      <c r="R25" s="37"/>
      <c r="S25" s="37"/>
      <c r="T25" s="37"/>
    </row>
    <row r="26" spans="1:20" ht="15.75" customHeight="1" x14ac:dyDescent="0.15">
      <c r="A26" s="68"/>
      <c r="B26" s="333" t="s">
        <v>201</v>
      </c>
      <c r="C26" s="333"/>
      <c r="D26" s="333"/>
      <c r="E26" s="333"/>
      <c r="F26" s="333"/>
      <c r="G26" s="333"/>
      <c r="H26" s="333"/>
      <c r="I26" s="333"/>
      <c r="J26" s="333"/>
      <c r="K26" s="333"/>
      <c r="L26" s="333"/>
      <c r="M26" s="333"/>
      <c r="N26" s="333"/>
      <c r="O26" s="333"/>
      <c r="P26" s="68"/>
      <c r="Q26" s="37"/>
      <c r="R26" s="37"/>
      <c r="S26" s="37"/>
      <c r="T26" s="37"/>
    </row>
    <row r="27" spans="1:20" ht="14.25" customHeight="1" x14ac:dyDescent="0.15">
      <c r="A27" s="68"/>
      <c r="B27" s="333"/>
      <c r="C27" s="333"/>
      <c r="D27" s="333"/>
      <c r="E27" s="333"/>
      <c r="F27" s="333"/>
      <c r="G27" s="333"/>
      <c r="H27" s="333"/>
      <c r="I27" s="333"/>
      <c r="J27" s="333"/>
      <c r="K27" s="333"/>
      <c r="L27" s="333"/>
      <c r="M27" s="333"/>
      <c r="N27" s="333"/>
      <c r="O27" s="333"/>
      <c r="P27" s="68"/>
      <c r="Q27" s="37"/>
      <c r="R27" s="37"/>
      <c r="S27" s="37"/>
      <c r="T27" s="37"/>
    </row>
    <row r="28" spans="1:20" ht="15.75" customHeight="1" x14ac:dyDescent="0.15">
      <c r="A28" s="68"/>
      <c r="B28" s="333"/>
      <c r="C28" s="333"/>
      <c r="D28" s="333"/>
      <c r="E28" s="333"/>
      <c r="F28" s="333"/>
      <c r="G28" s="333"/>
      <c r="H28" s="333"/>
      <c r="I28" s="333"/>
      <c r="J28" s="333"/>
      <c r="K28" s="333"/>
      <c r="L28" s="333"/>
      <c r="M28" s="333"/>
      <c r="N28" s="333"/>
      <c r="O28" s="333"/>
      <c r="P28" s="68"/>
      <c r="Q28" s="37"/>
      <c r="R28" s="37"/>
      <c r="S28" s="37"/>
      <c r="T28" s="37"/>
    </row>
    <row r="29" spans="1:20" ht="14.25" customHeight="1" x14ac:dyDescent="0.15">
      <c r="A29" s="68"/>
      <c r="B29" s="68"/>
      <c r="C29" s="68"/>
      <c r="D29" s="68"/>
      <c r="E29" s="68"/>
      <c r="F29" s="68"/>
      <c r="G29" s="68"/>
      <c r="H29" s="68"/>
      <c r="I29" s="68"/>
      <c r="J29" s="68"/>
      <c r="K29" s="68"/>
      <c r="L29" s="68"/>
      <c r="M29" s="68"/>
      <c r="N29" s="68"/>
      <c r="O29" s="68"/>
      <c r="P29" s="68"/>
      <c r="Q29" s="37"/>
      <c r="R29" s="37"/>
      <c r="S29" s="37"/>
      <c r="T29" s="37"/>
    </row>
    <row r="30" spans="1:20" ht="14.25" customHeight="1" x14ac:dyDescent="0.15">
      <c r="A30" s="68"/>
      <c r="B30" s="68"/>
      <c r="C30" s="68"/>
      <c r="D30" s="68"/>
      <c r="E30" s="68"/>
      <c r="F30" s="68"/>
      <c r="G30" s="68"/>
      <c r="H30" s="68"/>
      <c r="I30" s="68"/>
      <c r="J30" s="68"/>
      <c r="K30" s="68"/>
      <c r="L30" s="68"/>
      <c r="M30" s="68"/>
      <c r="N30" s="68"/>
      <c r="O30" s="68"/>
      <c r="P30" s="68"/>
      <c r="Q30" s="37"/>
      <c r="R30" s="37"/>
      <c r="S30" s="37"/>
      <c r="T30" s="37"/>
    </row>
    <row r="31" spans="1:20" ht="15.75" customHeight="1" x14ac:dyDescent="0.15">
      <c r="B31" s="303" t="s">
        <v>72</v>
      </c>
      <c r="C31" s="303"/>
      <c r="D31" s="303"/>
      <c r="E31" s="303"/>
      <c r="F31" s="303"/>
      <c r="G31" s="303"/>
      <c r="H31" s="303"/>
      <c r="I31" s="303"/>
      <c r="J31" s="303"/>
      <c r="K31" s="303"/>
      <c r="L31" s="303"/>
      <c r="M31" s="303"/>
      <c r="N31" s="303"/>
      <c r="O31" s="26"/>
      <c r="P31" s="26"/>
      <c r="Q31" s="37"/>
      <c r="R31" s="37"/>
      <c r="S31" s="37"/>
      <c r="T31" s="37"/>
    </row>
    <row r="32" spans="1:20" ht="14.25" x14ac:dyDescent="0.15">
      <c r="A32" s="26"/>
      <c r="B32" s="26"/>
      <c r="C32" s="26"/>
      <c r="D32" s="26"/>
      <c r="E32" s="26"/>
      <c r="F32" s="26"/>
      <c r="G32" s="26"/>
      <c r="H32" s="26"/>
      <c r="I32" s="26"/>
      <c r="J32" s="26"/>
      <c r="K32" s="26"/>
      <c r="L32" s="26"/>
      <c r="M32" s="26"/>
      <c r="N32" s="26"/>
      <c r="O32" s="26"/>
      <c r="P32" s="26"/>
      <c r="Q32" s="37"/>
      <c r="R32" s="37"/>
      <c r="S32" s="37"/>
      <c r="T32" s="37"/>
    </row>
    <row r="33" spans="1:20" ht="14.25" x14ac:dyDescent="0.15">
      <c r="A33" s="37"/>
      <c r="B33" s="37"/>
      <c r="C33" s="37"/>
      <c r="D33" s="37"/>
      <c r="E33" s="37"/>
      <c r="F33" s="37"/>
      <c r="G33" s="37"/>
      <c r="H33" s="26"/>
      <c r="I33" s="37"/>
      <c r="J33" s="37"/>
      <c r="K33" s="37"/>
      <c r="L33" s="37"/>
      <c r="M33" s="37"/>
      <c r="N33" s="37"/>
      <c r="O33" s="37"/>
      <c r="P33" s="37"/>
      <c r="Q33" s="37"/>
      <c r="R33" s="37"/>
      <c r="S33" s="37"/>
      <c r="T33" s="37"/>
    </row>
    <row r="34" spans="1:20" ht="15.75" customHeight="1" x14ac:dyDescent="0.15">
      <c r="A34" s="37"/>
      <c r="B34" s="70" t="s">
        <v>192</v>
      </c>
      <c r="C34" s="37" t="s">
        <v>168</v>
      </c>
      <c r="D34" s="37"/>
      <c r="E34" s="37"/>
      <c r="F34" s="37" t="str">
        <f>設定!B2</f>
        <v>住宅ストック維持・向上促進事業</v>
      </c>
      <c r="H34" s="37"/>
      <c r="I34" s="37"/>
      <c r="J34" s="37"/>
      <c r="K34" s="37"/>
      <c r="L34" s="37"/>
      <c r="M34" s="37"/>
      <c r="N34" s="37"/>
      <c r="O34" s="37"/>
      <c r="P34" s="37"/>
      <c r="Q34" s="37"/>
      <c r="R34" s="37"/>
      <c r="S34" s="37"/>
      <c r="T34" s="37"/>
    </row>
    <row r="35" spans="1:20" ht="5.25" customHeight="1" x14ac:dyDescent="0.15">
      <c r="A35" s="37"/>
      <c r="B35" s="70"/>
      <c r="C35" s="37"/>
      <c r="D35" s="37"/>
      <c r="E35" s="37"/>
      <c r="F35" s="37"/>
      <c r="H35" s="37"/>
      <c r="I35" s="37"/>
      <c r="J35" s="37"/>
      <c r="K35" s="37"/>
      <c r="L35" s="37"/>
      <c r="M35" s="37"/>
      <c r="N35" s="37"/>
      <c r="O35" s="37"/>
      <c r="P35" s="37"/>
      <c r="Q35" s="37"/>
      <c r="R35" s="37"/>
      <c r="S35" s="37"/>
      <c r="T35" s="37"/>
    </row>
    <row r="36" spans="1:20" ht="15.75" customHeight="1" x14ac:dyDescent="0.15">
      <c r="A36" s="37"/>
      <c r="B36" s="37"/>
      <c r="C36" s="37"/>
      <c r="D36" s="37"/>
      <c r="E36" s="37"/>
      <c r="F36" s="37" t="str">
        <f>設定!B3</f>
        <v>(地域特性を踏まえた住まいづくりのための住宅金融モデル事業)</v>
      </c>
      <c r="H36" s="37"/>
      <c r="I36" s="37"/>
      <c r="J36" s="37"/>
      <c r="K36" s="37"/>
      <c r="L36" s="37"/>
      <c r="M36" s="37"/>
      <c r="N36" s="37"/>
      <c r="O36" s="37"/>
      <c r="P36" s="37"/>
      <c r="Q36" s="37"/>
      <c r="R36" s="37"/>
      <c r="S36" s="37"/>
      <c r="T36" s="37"/>
    </row>
    <row r="37" spans="1:20" ht="5.25" customHeight="1" x14ac:dyDescent="0.15">
      <c r="A37" s="37"/>
      <c r="B37" s="37"/>
      <c r="C37" s="37"/>
      <c r="D37" s="37"/>
      <c r="E37" s="37"/>
      <c r="F37" s="37"/>
      <c r="G37" s="37"/>
      <c r="H37" s="37"/>
      <c r="I37" s="37"/>
      <c r="J37" s="37"/>
      <c r="K37" s="37"/>
      <c r="L37" s="37"/>
      <c r="M37" s="37"/>
      <c r="N37" s="37"/>
      <c r="O37" s="37"/>
      <c r="P37" s="37"/>
      <c r="Q37" s="37"/>
      <c r="R37" s="37"/>
      <c r="S37" s="37"/>
      <c r="T37" s="37"/>
    </row>
    <row r="38" spans="1:20" ht="25.5" customHeight="1" x14ac:dyDescent="0.15">
      <c r="A38" s="37"/>
      <c r="B38" s="37"/>
      <c r="C38" s="37"/>
      <c r="D38" s="37"/>
      <c r="E38" s="37"/>
      <c r="F38" s="37"/>
      <c r="G38" s="336" t="s">
        <v>268</v>
      </c>
      <c r="H38" s="336"/>
      <c r="I38" s="336"/>
      <c r="J38" s="336"/>
      <c r="K38" s="336"/>
      <c r="L38" s="336"/>
      <c r="M38" s="336"/>
      <c r="N38" s="336"/>
      <c r="O38" s="336"/>
      <c r="P38" s="37"/>
      <c r="Q38" s="37"/>
      <c r="R38" s="37"/>
      <c r="S38" s="37"/>
      <c r="T38" s="37"/>
    </row>
    <row r="39" spans="1:20" ht="5.25" customHeight="1" x14ac:dyDescent="0.15">
      <c r="A39" s="37"/>
      <c r="B39" s="37"/>
      <c r="C39" s="37"/>
      <c r="D39" s="37"/>
      <c r="E39" s="37"/>
      <c r="F39" s="37"/>
      <c r="G39" s="258"/>
      <c r="H39" s="37"/>
      <c r="I39" s="37"/>
      <c r="J39" s="37"/>
      <c r="K39" s="37"/>
      <c r="L39" s="37"/>
      <c r="M39" s="37"/>
      <c r="N39" s="37"/>
      <c r="O39" s="37"/>
      <c r="P39" s="37"/>
      <c r="Q39" s="37"/>
      <c r="R39" s="37"/>
      <c r="S39" s="37"/>
      <c r="T39" s="37"/>
    </row>
    <row r="40" spans="1:20" ht="20.25" customHeight="1" x14ac:dyDescent="0.15">
      <c r="A40" s="37"/>
      <c r="B40" s="37"/>
      <c r="C40" s="37"/>
      <c r="D40" s="37"/>
      <c r="E40" s="37"/>
      <c r="F40" s="37"/>
      <c r="G40" s="258" t="s">
        <v>256</v>
      </c>
      <c r="H40" s="37"/>
      <c r="I40" s="37"/>
      <c r="J40" s="37"/>
      <c r="K40" s="37"/>
      <c r="L40" s="37"/>
      <c r="M40" s="37"/>
      <c r="N40" s="37"/>
      <c r="O40" s="37"/>
      <c r="P40" s="37"/>
      <c r="Q40" s="37"/>
      <c r="R40" s="37"/>
      <c r="S40" s="37"/>
      <c r="T40" s="37"/>
    </row>
    <row r="41" spans="1:20" ht="5.25" customHeight="1" x14ac:dyDescent="0.15">
      <c r="A41" s="37"/>
      <c r="B41" s="37"/>
      <c r="C41" s="37"/>
      <c r="D41" s="37"/>
      <c r="E41" s="37"/>
      <c r="F41" s="37"/>
      <c r="G41" s="258"/>
      <c r="H41" s="37"/>
      <c r="I41" s="37"/>
      <c r="J41" s="37"/>
      <c r="K41" s="37"/>
      <c r="L41" s="37"/>
      <c r="M41" s="37"/>
      <c r="N41" s="37"/>
      <c r="O41" s="37"/>
      <c r="P41" s="37"/>
      <c r="Q41" s="37"/>
      <c r="R41" s="37"/>
      <c r="S41" s="37"/>
      <c r="T41" s="37"/>
    </row>
    <row r="42" spans="1:20" ht="14.25" x14ac:dyDescent="0.15">
      <c r="A42" s="37"/>
      <c r="B42" s="37"/>
      <c r="C42" s="37"/>
      <c r="D42" s="37"/>
      <c r="E42" s="37"/>
      <c r="F42" s="37"/>
      <c r="G42" s="258"/>
      <c r="H42" s="37"/>
      <c r="I42" s="37"/>
      <c r="J42" s="37"/>
      <c r="K42" s="37"/>
      <c r="L42" s="37"/>
      <c r="M42" s="37"/>
      <c r="N42" s="37"/>
      <c r="O42" s="37"/>
      <c r="P42" s="37"/>
      <c r="Q42" s="37"/>
      <c r="R42" s="37"/>
      <c r="S42" s="37"/>
      <c r="T42" s="37"/>
    </row>
    <row r="43" spans="1:20" ht="14.25" x14ac:dyDescent="0.15">
      <c r="A43" s="37"/>
      <c r="B43" s="37"/>
      <c r="C43" s="37"/>
      <c r="D43" s="37"/>
      <c r="E43" s="37"/>
      <c r="F43" s="37"/>
      <c r="G43" s="37"/>
      <c r="H43" s="37"/>
      <c r="I43" s="37"/>
      <c r="J43" s="37"/>
      <c r="K43" s="37"/>
      <c r="L43" s="37"/>
      <c r="M43" s="37"/>
      <c r="N43" s="37"/>
      <c r="O43" s="37"/>
      <c r="P43" s="37"/>
      <c r="Q43" s="37"/>
      <c r="R43" s="37"/>
      <c r="S43" s="37"/>
      <c r="T43" s="37"/>
    </row>
    <row r="44" spans="1:20" ht="14.25" x14ac:dyDescent="0.15">
      <c r="A44" s="37"/>
      <c r="B44" s="70"/>
      <c r="C44" s="37"/>
      <c r="D44" s="37"/>
      <c r="E44" s="37"/>
      <c r="F44" s="37"/>
      <c r="G44" s="37"/>
      <c r="H44" s="37"/>
      <c r="I44" s="37"/>
      <c r="J44" s="37"/>
      <c r="K44" s="37"/>
      <c r="L44" s="37"/>
      <c r="M44" s="37"/>
      <c r="N44" s="37"/>
      <c r="O44" s="37"/>
      <c r="P44" s="37"/>
      <c r="Q44" s="37"/>
      <c r="R44" s="37"/>
      <c r="S44" s="37"/>
      <c r="T44" s="37"/>
    </row>
    <row r="45" spans="1:20" ht="15.75" customHeight="1" x14ac:dyDescent="0.15">
      <c r="A45" s="37"/>
      <c r="B45" s="70" t="s">
        <v>193</v>
      </c>
      <c r="C45" s="37" t="s">
        <v>197</v>
      </c>
      <c r="D45" s="37"/>
      <c r="P45" s="37"/>
      <c r="Q45" s="37"/>
      <c r="R45" s="37"/>
      <c r="S45" s="37"/>
      <c r="T45" s="37"/>
    </row>
    <row r="46" spans="1:20" ht="5.25" customHeight="1" x14ac:dyDescent="0.15">
      <c r="A46" s="37"/>
      <c r="B46" s="70"/>
      <c r="C46" s="37"/>
      <c r="D46" s="37"/>
      <c r="P46" s="37"/>
      <c r="Q46" s="37"/>
      <c r="R46" s="37"/>
      <c r="S46" s="37"/>
      <c r="T46" s="37"/>
    </row>
    <row r="47" spans="1:20" ht="14.25" x14ac:dyDescent="0.15">
      <c r="A47" s="37"/>
      <c r="B47" s="70"/>
      <c r="C47" s="37"/>
      <c r="D47" s="37"/>
      <c r="E47" s="313" t="s">
        <v>198</v>
      </c>
      <c r="F47" s="313"/>
      <c r="G47" s="313"/>
      <c r="H47" s="313"/>
      <c r="I47" s="313"/>
      <c r="J47" s="313"/>
      <c r="K47" s="313"/>
      <c r="L47" s="313"/>
      <c r="M47" s="313"/>
      <c r="N47" s="313"/>
      <c r="O47" s="313"/>
      <c r="P47" s="37"/>
      <c r="Q47" s="37"/>
      <c r="R47" s="37"/>
      <c r="S47" s="37"/>
      <c r="T47" s="37"/>
    </row>
    <row r="48" spans="1:20" ht="14.25" x14ac:dyDescent="0.15">
      <c r="A48" s="37"/>
      <c r="B48" s="70"/>
      <c r="C48" s="37"/>
      <c r="D48" s="37"/>
      <c r="E48" s="313"/>
      <c r="F48" s="313"/>
      <c r="G48" s="313"/>
      <c r="H48" s="313"/>
      <c r="I48" s="313"/>
      <c r="J48" s="313"/>
      <c r="K48" s="313"/>
      <c r="L48" s="313"/>
      <c r="M48" s="313"/>
      <c r="N48" s="313"/>
      <c r="O48" s="313"/>
      <c r="P48" s="37"/>
      <c r="Q48" s="37"/>
      <c r="R48" s="37"/>
      <c r="S48" s="37"/>
      <c r="T48" s="37"/>
    </row>
    <row r="49" spans="1:20" ht="14.25" x14ac:dyDescent="0.15">
      <c r="A49" s="37"/>
      <c r="C49" s="37"/>
      <c r="D49" s="37"/>
      <c r="E49" s="313"/>
      <c r="F49" s="313"/>
      <c r="G49" s="313"/>
      <c r="H49" s="313"/>
      <c r="I49" s="313"/>
      <c r="J49" s="313"/>
      <c r="K49" s="313"/>
      <c r="L49" s="313"/>
      <c r="M49" s="313"/>
      <c r="N49" s="313"/>
      <c r="O49" s="313"/>
      <c r="P49" s="37"/>
      <c r="Q49" s="37"/>
      <c r="R49" s="37"/>
      <c r="S49" s="37"/>
      <c r="T49" s="37"/>
    </row>
    <row r="50" spans="1:20" ht="14.25" x14ac:dyDescent="0.15">
      <c r="A50" s="37"/>
      <c r="C50" s="37"/>
      <c r="D50" s="37"/>
      <c r="P50" s="37"/>
      <c r="Q50" s="37"/>
      <c r="R50" s="37"/>
      <c r="S50" s="37"/>
      <c r="T50" s="37"/>
    </row>
    <row r="51" spans="1:20" ht="14.25" x14ac:dyDescent="0.15">
      <c r="A51" s="37"/>
      <c r="B51" s="70"/>
      <c r="C51" s="37"/>
      <c r="D51" s="37"/>
      <c r="P51" s="37"/>
      <c r="Q51" s="37"/>
      <c r="R51" s="37"/>
      <c r="S51" s="37"/>
      <c r="T51" s="37"/>
    </row>
    <row r="52" spans="1:20" ht="15.75" customHeight="1" x14ac:dyDescent="0.15">
      <c r="A52" s="37"/>
      <c r="B52" s="70" t="s">
        <v>196</v>
      </c>
      <c r="C52" s="37" t="s">
        <v>195</v>
      </c>
      <c r="D52" s="37"/>
      <c r="E52" s="37"/>
      <c r="G52" s="141"/>
      <c r="H52" s="141"/>
      <c r="I52" s="141"/>
      <c r="J52" s="141"/>
      <c r="K52" s="141"/>
      <c r="L52" s="141"/>
      <c r="M52" s="37"/>
      <c r="N52" s="37"/>
      <c r="O52" s="37"/>
      <c r="P52" s="37"/>
      <c r="Q52" s="37"/>
      <c r="R52" s="37"/>
      <c r="S52" s="37"/>
      <c r="T52" s="37"/>
    </row>
    <row r="53" spans="1:20" ht="5.25" customHeight="1" x14ac:dyDescent="0.15">
      <c r="A53" s="37"/>
      <c r="B53" s="70"/>
      <c r="C53" s="37"/>
      <c r="D53" s="37"/>
      <c r="E53" s="37"/>
      <c r="G53" s="37"/>
      <c r="H53" s="37"/>
      <c r="I53" s="37"/>
      <c r="N53" s="37"/>
      <c r="O53" s="37"/>
      <c r="P53" s="37"/>
      <c r="Q53" s="37"/>
      <c r="R53" s="37"/>
      <c r="S53" s="37"/>
      <c r="T53" s="37"/>
    </row>
    <row r="54" spans="1:20" ht="14.25" x14ac:dyDescent="0.15">
      <c r="A54" s="37"/>
      <c r="B54" s="37"/>
      <c r="C54" s="37"/>
      <c r="D54" s="37"/>
      <c r="E54" s="313" t="s">
        <v>206</v>
      </c>
      <c r="F54" s="313"/>
      <c r="G54" s="313"/>
      <c r="H54" s="313"/>
      <c r="I54" s="313"/>
      <c r="J54" s="313"/>
      <c r="K54" s="313"/>
      <c r="L54" s="313"/>
      <c r="M54" s="313"/>
      <c r="N54" s="313"/>
      <c r="O54" s="313"/>
      <c r="P54" s="37"/>
      <c r="Q54" s="37"/>
      <c r="R54" s="37"/>
      <c r="S54" s="37"/>
      <c r="T54" s="37"/>
    </row>
    <row r="55" spans="1:20" ht="14.25" x14ac:dyDescent="0.15">
      <c r="A55" s="37"/>
      <c r="B55" s="37"/>
      <c r="C55" s="37"/>
      <c r="D55" s="37"/>
      <c r="E55" s="313"/>
      <c r="F55" s="313"/>
      <c r="G55" s="313"/>
      <c r="H55" s="313"/>
      <c r="I55" s="313"/>
      <c r="J55" s="313"/>
      <c r="K55" s="313"/>
      <c r="L55" s="313"/>
      <c r="M55" s="313"/>
      <c r="N55" s="313"/>
      <c r="O55" s="313"/>
      <c r="P55" s="37"/>
      <c r="Q55" s="37"/>
      <c r="R55" s="37"/>
      <c r="S55" s="37"/>
      <c r="T55" s="37"/>
    </row>
    <row r="56" spans="1:20" ht="14.25" x14ac:dyDescent="0.15">
      <c r="A56" s="37"/>
      <c r="B56" s="37"/>
      <c r="C56" s="37"/>
      <c r="D56" s="37"/>
      <c r="E56" s="313"/>
      <c r="F56" s="313"/>
      <c r="G56" s="313"/>
      <c r="H56" s="313"/>
      <c r="I56" s="313"/>
      <c r="J56" s="313"/>
      <c r="K56" s="313"/>
      <c r="L56" s="313"/>
      <c r="M56" s="313"/>
      <c r="N56" s="313"/>
      <c r="O56" s="313"/>
      <c r="P56" s="37"/>
      <c r="Q56" s="37"/>
      <c r="R56" s="37"/>
      <c r="S56" s="37"/>
      <c r="T56" s="37"/>
    </row>
    <row r="57" spans="1:20" ht="14.25" x14ac:dyDescent="0.15">
      <c r="A57" s="37"/>
      <c r="B57" s="37"/>
      <c r="C57" s="37"/>
      <c r="D57" s="37"/>
      <c r="E57" s="37"/>
      <c r="G57" s="78"/>
      <c r="H57" s="78"/>
      <c r="I57" s="78"/>
      <c r="J57" s="37"/>
      <c r="K57" s="37"/>
      <c r="L57" s="37"/>
      <c r="N57" s="37"/>
      <c r="O57" s="37"/>
      <c r="P57" s="37"/>
      <c r="Q57" s="37"/>
      <c r="R57" s="37"/>
      <c r="S57" s="37"/>
      <c r="T57" s="37"/>
    </row>
    <row r="58" spans="1:20" ht="14.25" x14ac:dyDescent="0.15">
      <c r="A58" s="37"/>
      <c r="B58" s="37"/>
      <c r="C58" s="37"/>
      <c r="D58" s="37"/>
      <c r="E58" s="37"/>
      <c r="F58" s="78"/>
      <c r="G58" s="78"/>
      <c r="H58" s="78"/>
      <c r="I58" s="78"/>
      <c r="J58" s="37"/>
      <c r="K58" s="37"/>
      <c r="L58" s="37"/>
      <c r="N58" s="37"/>
      <c r="O58" s="37"/>
      <c r="P58" s="37"/>
      <c r="Q58" s="37"/>
      <c r="R58" s="37"/>
      <c r="S58" s="37"/>
      <c r="T58" s="37"/>
    </row>
    <row r="59" spans="1:20" ht="14.25" x14ac:dyDescent="0.15">
      <c r="A59" s="37"/>
      <c r="B59" s="37"/>
      <c r="C59" s="37"/>
      <c r="D59" s="37"/>
      <c r="E59" s="37"/>
      <c r="F59" s="37"/>
      <c r="G59" s="37"/>
      <c r="H59" s="37"/>
      <c r="I59" s="37"/>
      <c r="J59" s="37"/>
      <c r="K59" s="37"/>
      <c r="L59" s="37"/>
      <c r="M59" s="37"/>
      <c r="N59" s="37"/>
      <c r="O59" s="37"/>
      <c r="P59" s="37"/>
      <c r="Q59" s="37"/>
      <c r="R59" s="37"/>
      <c r="S59" s="37"/>
      <c r="T59" s="37"/>
    </row>
    <row r="60" spans="1:20" ht="15.75" customHeight="1" x14ac:dyDescent="0.15">
      <c r="A60" s="37"/>
      <c r="B60" s="71" t="s">
        <v>7</v>
      </c>
      <c r="C60" s="37" t="s">
        <v>199</v>
      </c>
      <c r="D60" s="37"/>
      <c r="E60" s="37"/>
      <c r="F60" s="37"/>
      <c r="G60" s="37"/>
      <c r="H60" s="37"/>
      <c r="I60" s="37"/>
      <c r="J60" s="37"/>
      <c r="K60" s="37"/>
      <c r="L60" s="37"/>
      <c r="M60" s="37"/>
      <c r="N60" s="37"/>
      <c r="O60" s="37"/>
      <c r="P60" s="37"/>
      <c r="Q60" s="37"/>
    </row>
    <row r="61" spans="1:20" ht="14.25" x14ac:dyDescent="0.15">
      <c r="A61" s="37"/>
      <c r="B61" s="74"/>
      <c r="C61" s="74"/>
      <c r="D61" s="74"/>
      <c r="E61" s="74"/>
      <c r="F61" s="74"/>
      <c r="G61" s="74"/>
      <c r="H61" s="74"/>
      <c r="I61" s="74"/>
      <c r="J61" s="74"/>
      <c r="K61" s="74"/>
      <c r="L61" s="74"/>
      <c r="M61" s="74"/>
      <c r="N61" s="20"/>
      <c r="O61" s="37"/>
      <c r="P61" s="37"/>
      <c r="Q61" s="37"/>
      <c r="R61" s="37"/>
      <c r="S61" s="37"/>
      <c r="T61" s="37"/>
    </row>
    <row r="62" spans="1:20" ht="14.25" x14ac:dyDescent="0.15">
      <c r="A62" s="37"/>
      <c r="B62" s="81"/>
      <c r="C62" s="74"/>
      <c r="D62" s="76"/>
      <c r="E62" s="74"/>
      <c r="F62" s="74"/>
      <c r="G62" s="74"/>
      <c r="H62" s="74"/>
      <c r="I62" s="74"/>
      <c r="J62" s="74"/>
      <c r="K62" s="74"/>
      <c r="L62" s="74"/>
      <c r="M62" s="74"/>
      <c r="N62" s="20"/>
      <c r="O62" s="37"/>
      <c r="P62" s="37"/>
      <c r="Q62" s="37"/>
      <c r="R62" s="37"/>
      <c r="S62" s="37"/>
      <c r="T62" s="37"/>
    </row>
    <row r="63" spans="1:20" ht="14.25" customHeight="1" x14ac:dyDescent="0.15">
      <c r="A63" s="37"/>
      <c r="B63" s="72"/>
      <c r="C63" s="73"/>
      <c r="D63" s="73"/>
      <c r="E63" s="73"/>
      <c r="F63" s="73"/>
      <c r="G63" s="73"/>
      <c r="H63" s="73"/>
      <c r="I63" s="73"/>
      <c r="J63" s="73"/>
      <c r="K63" s="73"/>
      <c r="L63" s="73"/>
      <c r="M63" s="73"/>
      <c r="N63" s="73"/>
      <c r="O63" s="73"/>
      <c r="P63" s="37"/>
      <c r="Q63" s="37"/>
      <c r="R63" s="37"/>
      <c r="S63" s="37"/>
      <c r="T63" s="37"/>
    </row>
    <row r="64" spans="1:20" ht="14.25" x14ac:dyDescent="0.15">
      <c r="A64" s="37"/>
      <c r="B64" s="72"/>
      <c r="C64" s="73"/>
      <c r="D64" s="73"/>
      <c r="E64" s="73"/>
      <c r="F64" s="73"/>
      <c r="G64" s="73"/>
      <c r="H64" s="73"/>
      <c r="I64" s="73"/>
      <c r="J64" s="73"/>
      <c r="K64" s="73"/>
      <c r="L64" s="73"/>
      <c r="M64" s="73"/>
      <c r="N64" s="73"/>
      <c r="O64" s="73"/>
      <c r="P64" s="37"/>
      <c r="Q64" s="37"/>
      <c r="R64" s="37"/>
      <c r="S64" s="37"/>
      <c r="T64" s="37"/>
    </row>
    <row r="65" spans="1:20" ht="14.25" x14ac:dyDescent="0.15">
      <c r="A65" s="37"/>
      <c r="B65" s="37"/>
      <c r="C65" s="73"/>
      <c r="D65" s="73"/>
      <c r="E65" s="73"/>
      <c r="F65" s="73"/>
      <c r="G65" s="73"/>
      <c r="H65" s="73"/>
      <c r="I65" s="73"/>
      <c r="J65" s="37"/>
      <c r="K65" s="37"/>
      <c r="L65" s="37"/>
      <c r="M65" s="37"/>
      <c r="N65" s="37"/>
      <c r="O65" s="37"/>
      <c r="P65" s="37"/>
      <c r="Q65" s="37"/>
      <c r="R65" s="37"/>
      <c r="S65" s="37"/>
      <c r="T65" s="37"/>
    </row>
    <row r="66" spans="1:20" ht="14.25" x14ac:dyDescent="0.15">
      <c r="A66" s="37"/>
      <c r="B66" s="37"/>
      <c r="C66" s="73"/>
      <c r="D66" s="73"/>
      <c r="E66" s="73"/>
      <c r="F66" s="73"/>
      <c r="G66" s="73"/>
      <c r="H66" s="73"/>
      <c r="I66" s="73"/>
      <c r="J66" s="37"/>
      <c r="K66" s="37"/>
      <c r="L66" s="37"/>
      <c r="M66" s="37"/>
      <c r="N66" s="37"/>
      <c r="O66" s="37"/>
      <c r="P66" s="37"/>
      <c r="Q66" s="37"/>
      <c r="R66" s="37"/>
      <c r="S66" s="37"/>
      <c r="T66" s="37"/>
    </row>
    <row r="67" spans="1:20" ht="14.25" x14ac:dyDescent="0.15">
      <c r="A67" s="37"/>
      <c r="B67" s="37"/>
      <c r="C67" s="37"/>
      <c r="D67" s="37"/>
      <c r="E67" s="37"/>
      <c r="F67" s="37"/>
      <c r="G67" s="37"/>
      <c r="H67" s="37"/>
      <c r="I67" s="37"/>
      <c r="J67" s="37"/>
      <c r="K67" s="37"/>
      <c r="L67" s="37"/>
      <c r="M67" s="37"/>
      <c r="N67" s="37"/>
      <c r="O67" s="37"/>
      <c r="P67" s="37"/>
      <c r="Q67" s="37"/>
      <c r="R67" s="37"/>
      <c r="S67" s="37"/>
      <c r="T67" s="37"/>
    </row>
    <row r="68" spans="1:20" ht="14.25" x14ac:dyDescent="0.15">
      <c r="A68" s="37"/>
      <c r="B68" s="37"/>
      <c r="C68" s="37"/>
      <c r="D68" s="37"/>
      <c r="E68" s="37"/>
      <c r="F68" s="37"/>
      <c r="G68" s="37"/>
      <c r="H68" s="37"/>
      <c r="I68" s="37"/>
      <c r="J68" s="37"/>
      <c r="K68" s="37"/>
      <c r="L68" s="37"/>
      <c r="M68" s="37"/>
      <c r="N68" s="37"/>
      <c r="O68" s="37"/>
      <c r="P68" s="37"/>
      <c r="Q68" s="37"/>
      <c r="R68" s="37"/>
      <c r="S68" s="37"/>
      <c r="T68" s="37"/>
    </row>
    <row r="69" spans="1:20" ht="14.25" x14ac:dyDescent="0.15">
      <c r="A69" s="37"/>
      <c r="B69" s="37"/>
      <c r="C69" s="37"/>
      <c r="D69" s="37"/>
      <c r="E69" s="37"/>
      <c r="F69" s="37"/>
      <c r="G69" s="37"/>
      <c r="H69" s="37"/>
      <c r="I69" s="37"/>
      <c r="J69" s="37"/>
      <c r="K69" s="37"/>
      <c r="L69" s="37"/>
      <c r="M69" s="37"/>
      <c r="N69" s="37"/>
      <c r="O69" s="37"/>
      <c r="P69" s="37"/>
      <c r="Q69" s="37"/>
      <c r="R69" s="37"/>
      <c r="S69" s="37"/>
      <c r="T69" s="37"/>
    </row>
    <row r="70" spans="1:20" ht="14.25" x14ac:dyDescent="0.15">
      <c r="A70" s="37"/>
      <c r="B70" s="37"/>
      <c r="C70" s="37"/>
      <c r="D70" s="37"/>
      <c r="E70" s="37"/>
      <c r="F70" s="37"/>
      <c r="G70" s="37"/>
      <c r="H70" s="37"/>
      <c r="I70" s="37"/>
      <c r="J70" s="37"/>
      <c r="K70" s="37"/>
      <c r="L70" s="37"/>
      <c r="M70" s="37"/>
      <c r="N70" s="37"/>
      <c r="O70" s="37"/>
      <c r="P70" s="37"/>
      <c r="Q70" s="37"/>
      <c r="R70" s="37"/>
      <c r="S70" s="37"/>
      <c r="T70" s="37"/>
    </row>
  </sheetData>
  <mergeCells count="15">
    <mergeCell ref="L3:O3"/>
    <mergeCell ref="F7:H7"/>
    <mergeCell ref="B17:O17"/>
    <mergeCell ref="B12:O12"/>
    <mergeCell ref="B14:O14"/>
    <mergeCell ref="L10:M10"/>
    <mergeCell ref="N10:O10"/>
    <mergeCell ref="B19:O19"/>
    <mergeCell ref="E47:O49"/>
    <mergeCell ref="E54:O56"/>
    <mergeCell ref="B21:O21"/>
    <mergeCell ref="B31:N31"/>
    <mergeCell ref="B26:O28"/>
    <mergeCell ref="G38:O38"/>
    <mergeCell ref="C24:F24"/>
  </mergeCells>
  <phoneticPr fontId="5"/>
  <pageMargins left="0.7" right="0.7" top="0.75" bottom="0.75" header="0.3" footer="0.3"/>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19050</xdr:colOff>
                    <xdr:row>37</xdr:row>
                    <xdr:rowOff>28575</xdr:rowOff>
                  </from>
                  <to>
                    <xdr:col>5</xdr:col>
                    <xdr:colOff>95250</xdr:colOff>
                    <xdr:row>37</xdr:row>
                    <xdr:rowOff>285750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xdr:col>
                    <xdr:colOff>19050</xdr:colOff>
                    <xdr:row>39</xdr:row>
                    <xdr:rowOff>0</xdr:rowOff>
                  </from>
                  <to>
                    <xdr:col>5</xdr:col>
                    <xdr:colOff>95250</xdr:colOff>
                    <xdr:row>40</xdr:row>
                    <xdr:rowOff>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0"/>
  <dimension ref="A1:I27"/>
  <sheetViews>
    <sheetView view="pageBreakPreview" zoomScaleSheetLayoutView="100" workbookViewId="0">
      <selection activeCell="I12" sqref="I12"/>
    </sheetView>
  </sheetViews>
  <sheetFormatPr defaultColWidth="9" defaultRowHeight="13.5" x14ac:dyDescent="0.15"/>
  <cols>
    <col min="1" max="1" width="4.75" style="81" customWidth="1"/>
    <col min="2" max="3" width="8.75" style="81" customWidth="1"/>
    <col min="4" max="5" width="14.125" style="81" customWidth="1"/>
    <col min="6" max="7" width="9" style="81"/>
    <col min="8" max="8" width="15.625" style="81" customWidth="1"/>
    <col min="9" max="9" width="15.25" style="81" customWidth="1"/>
    <col min="10" max="16384" width="9" style="81"/>
  </cols>
  <sheetData>
    <row r="1" spans="1:9" ht="14.25" x14ac:dyDescent="0.15">
      <c r="A1" s="143"/>
      <c r="B1" s="149"/>
      <c r="H1" s="157" t="s">
        <v>120</v>
      </c>
    </row>
    <row r="2" spans="1:9" ht="14.25" x14ac:dyDescent="0.15">
      <c r="A2" s="144"/>
      <c r="B2" s="150" t="s">
        <v>73</v>
      </c>
    </row>
    <row r="3" spans="1:9" ht="14.25" customHeight="1" x14ac:dyDescent="0.15">
      <c r="B3" s="74"/>
    </row>
    <row r="4" spans="1:9" ht="14.25" x14ac:dyDescent="0.15">
      <c r="A4" s="399" t="s">
        <v>59</v>
      </c>
      <c r="B4" s="399"/>
      <c r="C4" s="399"/>
      <c r="D4" s="399"/>
      <c r="E4" s="399"/>
      <c r="F4" s="399"/>
      <c r="G4" s="399"/>
      <c r="H4" s="399"/>
    </row>
    <row r="6" spans="1:9" ht="30" customHeight="1" x14ac:dyDescent="0.15">
      <c r="A6" s="400" t="s">
        <v>138</v>
      </c>
      <c r="B6" s="401"/>
      <c r="C6" s="401"/>
      <c r="D6" s="401"/>
      <c r="E6" s="401"/>
      <c r="F6" s="401"/>
      <c r="G6" s="401"/>
      <c r="H6" s="401"/>
    </row>
    <row r="8" spans="1:9" ht="14.25" x14ac:dyDescent="0.15">
      <c r="A8" s="25"/>
      <c r="B8" s="25"/>
      <c r="C8" s="25"/>
    </row>
    <row r="9" spans="1:9" ht="14.25" x14ac:dyDescent="0.15">
      <c r="H9" s="158" t="s">
        <v>34</v>
      </c>
    </row>
    <row r="10" spans="1:9" ht="36.75" customHeight="1" x14ac:dyDescent="0.15">
      <c r="A10" s="402" t="s">
        <v>127</v>
      </c>
      <c r="B10" s="391"/>
      <c r="C10" s="392"/>
      <c r="D10" s="151" t="s">
        <v>2</v>
      </c>
      <c r="E10" s="151" t="s">
        <v>18</v>
      </c>
      <c r="F10" s="155" t="s">
        <v>141</v>
      </c>
      <c r="G10" s="156" t="s">
        <v>16</v>
      </c>
      <c r="H10" s="156" t="s">
        <v>14</v>
      </c>
      <c r="I10" s="163"/>
    </row>
    <row r="11" spans="1:9" ht="18" customHeight="1" x14ac:dyDescent="0.15">
      <c r="A11" s="390" t="s">
        <v>136</v>
      </c>
      <c r="B11" s="391"/>
      <c r="C11" s="392"/>
      <c r="D11" s="152"/>
      <c r="E11" s="152"/>
      <c r="F11" s="152"/>
      <c r="G11" s="396" t="s">
        <v>104</v>
      </c>
      <c r="H11" s="159">
        <f t="shared" ref="H11:H18" si="0">ROUNDDOWN(E11*F11*1/3,0)</f>
        <v>0</v>
      </c>
    </row>
    <row r="12" spans="1:9" ht="18" customHeight="1" x14ac:dyDescent="0.15">
      <c r="A12" s="393"/>
      <c r="B12" s="394"/>
      <c r="C12" s="395"/>
      <c r="D12" s="153"/>
      <c r="E12" s="153"/>
      <c r="F12" s="153"/>
      <c r="G12" s="397"/>
      <c r="H12" s="160">
        <f t="shared" si="0"/>
        <v>0</v>
      </c>
    </row>
    <row r="13" spans="1:9" ht="18" customHeight="1" x14ac:dyDescent="0.15">
      <c r="A13" s="390" t="s">
        <v>131</v>
      </c>
      <c r="B13" s="391"/>
      <c r="C13" s="392"/>
      <c r="D13" s="152"/>
      <c r="E13" s="152"/>
      <c r="F13" s="152"/>
      <c r="G13" s="397"/>
      <c r="H13" s="159">
        <f t="shared" si="0"/>
        <v>0</v>
      </c>
      <c r="I13"/>
    </row>
    <row r="14" spans="1:9" ht="18" customHeight="1" x14ac:dyDescent="0.15">
      <c r="A14" s="393"/>
      <c r="B14" s="394"/>
      <c r="C14" s="395"/>
      <c r="D14" s="153"/>
      <c r="E14" s="153"/>
      <c r="F14" s="153"/>
      <c r="G14" s="397"/>
      <c r="H14" s="160">
        <f t="shared" si="0"/>
        <v>0</v>
      </c>
      <c r="I14" s="164"/>
    </row>
    <row r="15" spans="1:9" ht="18" customHeight="1" x14ac:dyDescent="0.15">
      <c r="A15" s="390" t="s">
        <v>128</v>
      </c>
      <c r="B15" s="391"/>
      <c r="C15" s="392"/>
      <c r="D15" s="152"/>
      <c r="E15" s="152"/>
      <c r="F15" s="152"/>
      <c r="G15" s="397"/>
      <c r="H15" s="159">
        <f t="shared" si="0"/>
        <v>0</v>
      </c>
      <c r="I15" s="164"/>
    </row>
    <row r="16" spans="1:9" ht="18" customHeight="1" x14ac:dyDescent="0.15">
      <c r="A16" s="393"/>
      <c r="B16" s="394"/>
      <c r="C16" s="395"/>
      <c r="D16" s="153"/>
      <c r="E16" s="153"/>
      <c r="F16" s="153"/>
      <c r="G16" s="397"/>
      <c r="H16" s="160">
        <f t="shared" si="0"/>
        <v>0</v>
      </c>
      <c r="I16" s="164"/>
    </row>
    <row r="17" spans="1:8" ht="18.75" customHeight="1" x14ac:dyDescent="0.15">
      <c r="A17" s="390" t="s">
        <v>91</v>
      </c>
      <c r="B17" s="391"/>
      <c r="C17" s="392"/>
      <c r="D17" s="152">
        <f>SUM(D11,D13,D15)</f>
        <v>0</v>
      </c>
      <c r="E17" s="152">
        <f>SUM(E11,E13,E15)</f>
        <v>0</v>
      </c>
      <c r="F17" s="152"/>
      <c r="G17" s="397"/>
      <c r="H17" s="159">
        <f t="shared" si="0"/>
        <v>0</v>
      </c>
    </row>
    <row r="18" spans="1:8" ht="17.25" customHeight="1" x14ac:dyDescent="0.15">
      <c r="A18" s="393"/>
      <c r="B18" s="394"/>
      <c r="C18" s="395"/>
      <c r="D18" s="153">
        <f>SUM(D12,D14,D16)</f>
        <v>0</v>
      </c>
      <c r="E18" s="153">
        <f>SUM(E12,E14,E16)</f>
        <v>0</v>
      </c>
      <c r="F18" s="153"/>
      <c r="G18" s="398"/>
      <c r="H18" s="161">
        <f t="shared" si="0"/>
        <v>0</v>
      </c>
    </row>
    <row r="19" spans="1:8" ht="8.25" customHeight="1" x14ac:dyDescent="0.15">
      <c r="A19" s="146"/>
      <c r="B19" s="146"/>
      <c r="C19" s="146"/>
      <c r="D19" s="154"/>
      <c r="E19" s="154"/>
      <c r="F19" s="154"/>
      <c r="G19" s="140"/>
      <c r="H19" s="162"/>
    </row>
    <row r="20" spans="1:8" x14ac:dyDescent="0.15">
      <c r="A20" s="147" t="s">
        <v>37</v>
      </c>
      <c r="B20" s="147"/>
      <c r="C20" s="147"/>
    </row>
    <row r="21" spans="1:8" ht="28.5" customHeight="1" x14ac:dyDescent="0.15">
      <c r="A21" s="403" t="s">
        <v>81</v>
      </c>
      <c r="B21" s="403"/>
      <c r="C21" s="403"/>
      <c r="D21" s="403"/>
      <c r="E21" s="403"/>
      <c r="F21" s="403"/>
      <c r="G21" s="403"/>
      <c r="H21" s="403"/>
    </row>
    <row r="22" spans="1:8" ht="35.25" customHeight="1" x14ac:dyDescent="0.15">
      <c r="A22" s="389" t="s">
        <v>39</v>
      </c>
      <c r="B22" s="389"/>
      <c r="C22" s="389"/>
      <c r="D22" s="389"/>
      <c r="E22" s="389"/>
      <c r="F22" s="389"/>
      <c r="G22" s="389"/>
      <c r="H22" s="389"/>
    </row>
    <row r="23" spans="1:8" x14ac:dyDescent="0.15">
      <c r="A23" s="389" t="s">
        <v>79</v>
      </c>
      <c r="B23" s="389"/>
      <c r="C23" s="389"/>
      <c r="D23" s="389"/>
      <c r="E23" s="389"/>
      <c r="F23" s="389"/>
      <c r="G23" s="389"/>
      <c r="H23" s="389"/>
    </row>
    <row r="24" spans="1:8" x14ac:dyDescent="0.15">
      <c r="A24" s="148"/>
      <c r="B24" s="148"/>
      <c r="C24" s="148"/>
      <c r="D24" s="148"/>
      <c r="E24" s="148"/>
      <c r="F24" s="148"/>
      <c r="G24" s="148"/>
      <c r="H24" s="148"/>
    </row>
    <row r="25" spans="1:8" x14ac:dyDescent="0.15">
      <c r="A25" s="148"/>
      <c r="B25" s="148"/>
      <c r="C25" s="148"/>
      <c r="D25" s="148"/>
      <c r="E25" s="148"/>
      <c r="F25" s="148"/>
      <c r="G25" s="148"/>
      <c r="H25" s="148"/>
    </row>
    <row r="27" spans="1:8" x14ac:dyDescent="0.15">
      <c r="H27" s="157"/>
    </row>
  </sheetData>
  <mergeCells count="11">
    <mergeCell ref="A4:H4"/>
    <mergeCell ref="A6:H6"/>
    <mergeCell ref="A10:C10"/>
    <mergeCell ref="A21:H21"/>
    <mergeCell ref="A22:H22"/>
    <mergeCell ref="A23:H23"/>
    <mergeCell ref="A11:C12"/>
    <mergeCell ref="A13:C14"/>
    <mergeCell ref="A15:C16"/>
    <mergeCell ref="A17:C18"/>
    <mergeCell ref="G11:G18"/>
  </mergeCells>
  <phoneticPr fontId="5"/>
  <conditionalFormatting sqref="I14:I16">
    <cfRule type="cellIs" dxfId="3" priority="1" stopIfTrue="1" operator="greaterThan">
      <formula>1000</formula>
    </cfRule>
    <cfRule type="cellIs" dxfId="2" priority="2" stopIfTrue="1" operator="greaterThan">
      <formula>11666</formula>
    </cfRule>
    <cfRule type="cellIs" dxfId="1" priority="3" stopIfTrue="1" operator="greaterThan">
      <formula>11666</formula>
    </cfRule>
    <cfRule type="cellIs" dxfId="0" priority="4" stopIfTrue="1" operator="greaterThan">
      <formula>10000</formula>
    </cfRule>
  </conditionalFormatting>
  <pageMargins left="0.78740157480314965" right="0.78740157480314965" top="0.78740157480314965" bottom="0.78740157480314965" header="0.51181102362204722" footer="0.51181102362204722"/>
  <pageSetup paperSize="9" orientation="portrait" r:id="rId1"/>
  <headerFooter alignWithMargins="0"/>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設定</vt:lpstr>
      <vt:lpstr>別表1</vt:lpstr>
      <vt:lpstr>記入および提出の注意事項 </vt:lpstr>
      <vt:lpstr>×様式２</vt:lpstr>
      <vt:lpstr>様式1変　交付変更申請書</vt:lpstr>
      <vt:lpstr>様式２変　仕組みの開発に係る補助金申請額の内訳</vt:lpstr>
      <vt:lpstr>様式３変　体制整備及び周知に係る補助金申請額の内訳</vt:lpstr>
      <vt:lpstr>様式４変　事業内容変更申請書</vt:lpstr>
      <vt:lpstr>様式３-②　リフォーム工事</vt:lpstr>
      <vt:lpstr>様式３-③　生活利便施設</vt:lpstr>
      <vt:lpstr>様式4-①　(木造)</vt:lpstr>
      <vt:lpstr>様式4-②　(木造以外)</vt:lpstr>
      <vt:lpstr>様式6 年度別事業計画内訳書</vt:lpstr>
      <vt:lpstr>×様式２!Print_Area</vt:lpstr>
      <vt:lpstr>'記入および提出の注意事項 '!Print_Area</vt:lpstr>
      <vt:lpstr>設定!Print_Area</vt:lpstr>
      <vt:lpstr>別表1!Print_Area</vt:lpstr>
      <vt:lpstr>'様式1変　交付変更申請書'!Print_Area</vt:lpstr>
      <vt:lpstr>'様式２変　仕組みの開発に係る補助金申請額の内訳'!Print_Area</vt:lpstr>
      <vt:lpstr>'様式３-②　リフォーム工事'!Print_Area</vt:lpstr>
      <vt:lpstr>'様式３-③　生活利便施設'!Print_Area</vt:lpstr>
      <vt:lpstr>'様式３変　体制整備及び周知に係る補助金申請額の内訳'!Print_Area</vt:lpstr>
      <vt:lpstr>'様式4-①　(木造)'!Print_Area</vt:lpstr>
      <vt:lpstr>'様式4-②　(木造以外)'!Print_Area</vt:lpstr>
      <vt:lpstr>'様式４変　事業内容変更申請書'!Print_Area</vt:lpstr>
      <vt:lpstr>'様式6 年度別事業計画内訳書'!Print_Area</vt:lpstr>
    </vt:vector>
  </TitlesOfParts>
  <Company>国土交通省住宅局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住宅総合整備課住環境整備室</dc:creator>
  <cp:lastModifiedBy>清水 直美</cp:lastModifiedBy>
  <cp:lastPrinted>2024-04-01T02:36:01Z</cp:lastPrinted>
  <dcterms:created xsi:type="dcterms:W3CDTF">2009-07-17T12:24:49Z</dcterms:created>
  <dcterms:modified xsi:type="dcterms:W3CDTF">2024-05-09T01:49:12Z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3.1.4.0</vt:lpwstr>
    </vt:vector>
  </property>
  <property fmtid="{DCFEDD21-7773-49B2-8022-6FC58DB5260B}" pid="3" name="LastSavedVersion">
    <vt:lpwstr>3.1.4.0</vt:lpwstr>
  </property>
  <property fmtid="{DCFEDD21-7773-49B2-8022-6FC58DB5260B}" pid="4" name="LastSavedDate">
    <vt:filetime>2020-05-19T03:57:31Z</vt:filetime>
  </property>
</Properties>
</file>